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Hoja1!$A$3:$N$3</definedName>
  </definedNames>
  <calcPr calcId="125725"/>
</workbook>
</file>

<file path=xl/calcChain.xml><?xml version="1.0" encoding="utf-8"?>
<calcChain xmlns="http://schemas.openxmlformats.org/spreadsheetml/2006/main">
  <c r="I31" i="1"/>
</calcChain>
</file>

<file path=xl/sharedStrings.xml><?xml version="1.0" encoding="utf-8"?>
<sst xmlns="http://schemas.openxmlformats.org/spreadsheetml/2006/main" count="321" uniqueCount="140">
  <si>
    <t>Nº de expediente</t>
  </si>
  <si>
    <t>Fecha de publicación</t>
  </si>
  <si>
    <t>Objeto</t>
  </si>
  <si>
    <t>Estado</t>
  </si>
  <si>
    <t>Adjudicatario</t>
  </si>
  <si>
    <t>Fecha de
adjudicación</t>
  </si>
  <si>
    <t>CA 8/22</t>
  </si>
  <si>
    <t>NEG 1/22</t>
  </si>
  <si>
    <t>Negociado
sin publicidad</t>
  </si>
  <si>
    <t>CA 13/22</t>
  </si>
  <si>
    <t>CA 15/22</t>
  </si>
  <si>
    <t>CA 16/20</t>
  </si>
  <si>
    <t>CA 1/22</t>
  </si>
  <si>
    <t>CA 16/22</t>
  </si>
  <si>
    <t>CM  67/22</t>
  </si>
  <si>
    <t>CA 17/22</t>
  </si>
  <si>
    <t>Suministro y mantenimiento del sistema de pago y recarga de tarjetas sin contacto en tierra de Guaguas Municipales, S.A., en el marco del Plan de Recuperación, Transformación y Resiliencia- “financiado por la Unión Europea - NextGenerationEU" (PRTR C01.|01.P01)</t>
  </si>
  <si>
    <t>Plazo de
ejecución</t>
  </si>
  <si>
    <t>38 meses</t>
  </si>
  <si>
    <t>-</t>
  </si>
  <si>
    <t>Suministro de elementos de digitalización de medios de pago para Guaguas Municipales S.A. en el marco del Plan de Recuperación, Transformación y Resiliencia- "financiado por la Unión Europea - NextGenerationEU" (PRTR C01.|01.P01)</t>
  </si>
  <si>
    <t>Resuelta</t>
  </si>
  <si>
    <t>Sin publicidad</t>
  </si>
  <si>
    <t>1 año</t>
  </si>
  <si>
    <t>Servicio de mejoras en la usabilidad y diseño de la aplicación móvil de Guaguas Municipales, S.A: GuaguasLPA, en el marco del Plan de Recuperación, Transformación y Resiliencia- “financiado por la Unión Europea - NextGenerationEU" (PRTR C01.|01.P01)</t>
  </si>
  <si>
    <t>3 años</t>
  </si>
  <si>
    <t>Suministro de equipos multimedia embarcables para Guaguas Municipales, S.A., en el marco del Plan de Recuperación, Transformación y Resiliencia- “financiado por la Unión Europea - NextGenerationEU" (PRTR C01.|01.P01)</t>
  </si>
  <si>
    <t>Suministro e instalación de un sistema de fonía GSM para Guaguas Municipales, S.A., en el marco del Plan de Recuperación, Transformación y Resiliencia- “financiado por la Unión Europea - NextGenerationEU" (PRTR C01.|01.P01)</t>
  </si>
  <si>
    <t>60 meses</t>
  </si>
  <si>
    <t>Suministro de Routers embarcados para Guaguas Municipales, S.A.</t>
  </si>
  <si>
    <t>Vodafone España, S.A.U</t>
  </si>
  <si>
    <t>Desarrollos y Sistemas Informáticos Canarios, S.L.</t>
  </si>
  <si>
    <t>Grupo Mecánica del Vuelo Sistemas, S.A.U.</t>
  </si>
  <si>
    <t>Servicios para la instalación de cableado eléctrico y de red, así como la instalación de una chapa metálica que sirva de soporte para el equipamiento de red embarcado de las unidades de transporte de Guaguas Municipales, S.A.</t>
  </si>
  <si>
    <t>TELYCAN, S.L.</t>
  </si>
  <si>
    <t>Desierta</t>
  </si>
  <si>
    <t>Suministro y mantenimiento de 19 paneles de información en tiempo real alimentados, por energía solar, para Guaguas Municipales, S.A., en el marco del Plan de Recuperación, Transformación y Resiliencia- “financiado por la Unión Europea - NextGenerationEU" (PRTR C01.|01.P01)</t>
  </si>
  <si>
    <t>48 meses</t>
  </si>
  <si>
    <t>NEG 4/22</t>
  </si>
  <si>
    <t>NEG 3/22</t>
  </si>
  <si>
    <t>Suministro del sistema de señalética accesible para personas con discapacidad visual, en las paradas de Guaguas Municipales S.A. en el marco del Plan de Recuperación, Transformación y Resiliencia- "financiado por la Unión Europea - NextGenerationEU" (PRTR C01.|01.P01)</t>
  </si>
  <si>
    <t>5 meses</t>
  </si>
  <si>
    <t>NUEVOS SISTEMAS TECNOLÓGICOS, S.L.</t>
  </si>
  <si>
    <t>Asistencia técnica para la implantación del sistema Navilens en las paradas de la red de Guaguas Municipales, S.A. en el marco del Plan de Recuperación, Transformación Y Resiliencia – financiado por la Unión Europea – NextGenerationEU </t>
  </si>
  <si>
    <t>3 meses</t>
  </si>
  <si>
    <t>CINESI, S.L.U.</t>
  </si>
  <si>
    <t>Servicio de implantación de señalética accesible en las paradas de la red de líneas de Guaguas Municipales, S.A., en el marco del Plan de Recuperación, Transformación y Resiliencia- “Financiado por la Unión Europea - NextGenerationEU" (PRTR C01.|01.P01)</t>
  </si>
  <si>
    <t>6 meses</t>
  </si>
  <si>
    <t>CA 14/22</t>
  </si>
  <si>
    <t>CA 18/22</t>
  </si>
  <si>
    <t>NEG 2/22</t>
  </si>
  <si>
    <t>Servicio de implantación de un sistema experto de análisis de demanda y predicción de la ocupación del servicio de Guaguas Municipales, S.A., en el marco del Plan de Recuperación, Transformación y Resiliencia- “financiado por la Unión Europea - NextGenerationEU" (PRTR C01.|01.P01)</t>
  </si>
  <si>
    <t>Suministro, instalación, mantenimiento y gestión de un sistema de videovigilancia embarcada en 158 autobuses de Guaguas Municipales, S.A., en el marco del Plan de Recuperación, Transformación y Resiliencia- “financiado por la Unión Europea - NextGenerationEU" (PRTR C01.|01.P01)</t>
  </si>
  <si>
    <t>16 meses</t>
  </si>
  <si>
    <t xml:space="preserve">Importe adjudicación
(con impuestos) 
</t>
  </si>
  <si>
    <t>Procedimiento</t>
  </si>
  <si>
    <t>Tipo</t>
  </si>
  <si>
    <t>Suministro</t>
  </si>
  <si>
    <t>Servicio</t>
  </si>
  <si>
    <t>12 meses</t>
  </si>
  <si>
    <t>Abierto 
Ordinario</t>
  </si>
  <si>
    <t>Abierto 
Simplificado</t>
  </si>
  <si>
    <t>Valor 
estimado</t>
  </si>
  <si>
    <t xml:space="preserve">
PBL
con
impuestos
</t>
  </si>
  <si>
    <t>Precios unitarios</t>
  </si>
  <si>
    <t>GUAGUAS MUNICIPALES, S.A. dispone de un canal de denuncias relativo a los procedimientos de contratación financiados con FNGEU al que se puede acceder a través del siguiente enlace:</t>
  </si>
  <si>
    <t>ENLACE AL CANAL DE DENUNCIAS</t>
  </si>
  <si>
    <t>DESARROLLO Y SISTEMAS INFORMÁTICOS CANARIAS, S.L.</t>
  </si>
  <si>
    <t>SYRUP, S.L.</t>
  </si>
  <si>
    <t>EIVOR SYSTEMS, S.L.</t>
  </si>
  <si>
    <t>ALESTIS CONSULTING, S.L.</t>
  </si>
  <si>
    <t>NOLOGY STUDIO, S.L.U.</t>
  </si>
  <si>
    <t xml:space="preserve">PROCEDIMIENTOS CONTRATOS FINANCIADOS CON FONDOS NEXT GENERATION </t>
  </si>
  <si>
    <t>NEG 6/22</t>
  </si>
  <si>
    <t>Servicio de despliegue y acceso a la aplicación de gestión del personal (GINPIX) en entorno cloud y como software as a service (SaaS) NEG 6/22</t>
  </si>
  <si>
    <t>Soluciones Avanzadas en Informática Aplicada, S.L.</t>
  </si>
  <si>
    <t>2 años</t>
  </si>
  <si>
    <t>CA 17/22B</t>
  </si>
  <si>
    <t>Servicio de implantación de señalética accesible en las paradas de la red de líneas de Guaguas Municipales, S.A. CA 17/22B</t>
  </si>
  <si>
    <t>IMPLASER, 99, S.L.L.</t>
  </si>
  <si>
    <t>CA 6/23</t>
  </si>
  <si>
    <t>Suministro de postes inteligentes de información al viajero para Guaguas Municipales, S.A. Expte: CA 6/2023</t>
  </si>
  <si>
    <t>CA 8/23</t>
  </si>
  <si>
    <t>Suministro e instalación de un sistema de gestión (GMAO) de mantenimiento de la flota de autobuses de Guaguas Municipales, S.A. y suministro de dispositivos móviles en el marco del PRTR CA 8/23</t>
  </si>
  <si>
    <t>CA 1/23</t>
  </si>
  <si>
    <t>Suministro e instalación de un sistema de monitorización para la detección temprana de incidencias en la flota de vehículos de Guaguas Municipales, S.A., en el marco del Plan de Recuperación, Transformación y Resiliencia- “financiado por la Unión Europea - NextGenerationEU" (PRTR C01.|01.P01)</t>
  </si>
  <si>
    <t>Ampliación y mejora para la contextualización, monitorización y reacción del asistente de movilidad desarrollado (Fase 3) en fase de implantación. Expte: NEG 2/22</t>
  </si>
  <si>
    <t>36 meses</t>
  </si>
  <si>
    <t>NEG 2/23</t>
  </si>
  <si>
    <t>Monitorización y predicción de demanda durante los eventos de ciudad dentro del Asistente de Movilidad desarrollado para Guaguas Municipales, S.A., en el marco del Plan de Recuperación, Transformación y Resiliencia-NextGenerationEU NEG 2/23</t>
  </si>
  <si>
    <t>CM 25/22</t>
  </si>
  <si>
    <t>Servicio de consultoría para el diagnóstico de los canales de comunicación interna. CM 25/2022 Expte: 94/2022</t>
  </si>
  <si>
    <t>1 mes</t>
  </si>
  <si>
    <t>Andrea Cabrera Kñallinsky</t>
  </si>
  <si>
    <t>Contrato menor</t>
  </si>
  <si>
    <t>CA 10/22</t>
  </si>
  <si>
    <t>CA 10/22B</t>
  </si>
  <si>
    <t>Proyecto</t>
  </si>
  <si>
    <t>INNOBUS-TUR</t>
  </si>
  <si>
    <t>CM 210/23</t>
  </si>
  <si>
    <t>Nº lotes</t>
  </si>
  <si>
    <t>n/a</t>
  </si>
  <si>
    <t>Integración de nuevos títulos turísticos en la App movil de Guaguas Municipales, S.A. para validar con código QR en el marco del Plan de Recuperación, Transformación y Resiliencia - financiados porla Unión Europea - NextGenerationEU. CM 210/2023</t>
  </si>
  <si>
    <t>CM 338/23</t>
  </si>
  <si>
    <t>Desarrollo de app del empleado y asistencia técnica para su implantación, puesta en marcha y divulgación Expediente 555/2023</t>
  </si>
  <si>
    <t>45 días</t>
  </si>
  <si>
    <t>Five Flames Mobile, S.L.</t>
  </si>
  <si>
    <t>Antes del 
30/11/2024</t>
  </si>
  <si>
    <t>Antes del 
30/06/2024</t>
  </si>
  <si>
    <t>AYTOS SOLUCIONES INFORMÁTICAS, SLU</t>
  </si>
  <si>
    <t>TELEFÓNICA SOLUCIONES DE INFORMÁTICA Y 
COMUNICACIONES DE ESPAÑA, S.A.</t>
  </si>
  <si>
    <t>CAPMAR SISTEMAS DE INFORMACION, S.L.</t>
  </si>
  <si>
    <t>SOCIEDAD IBÉRICA DE CONSTRUCCIONES ELÉCTRICAS, S.A.
(SICE) Y SOCIEDAD IBÉRICA DE CONSTRUCCIONES
ELÉCTRICAS DE SEGURIDAD (SICE SEGURIDAD)</t>
  </si>
  <si>
    <t>Antes del
01/11/2024</t>
  </si>
  <si>
    <t>STRA, S.A.</t>
  </si>
  <si>
    <t>7 meses</t>
  </si>
  <si>
    <t>CA 16/23</t>
  </si>
  <si>
    <t>CA 4/22</t>
  </si>
  <si>
    <t>CA 5/22</t>
  </si>
  <si>
    <t>LPGC-MUEVE</t>
  </si>
  <si>
    <t>Servicio de desarrollo e instalación de un sistema de gestión de cartelería digital para Guaguas Municipales, S.A., en el marco del Plan de Recuperación, Transformación y Resiliencia "financiado por la Unión Europea - NextGenerationEU" (PRTR C01 . 01 . P01)</t>
  </si>
  <si>
    <t>11 meses</t>
  </si>
  <si>
    <t>MAN VEHÍCULOS INDUSTRIALES IMPORTADOR CANARIAS, 
S.L.U.</t>
  </si>
  <si>
    <t>Suministro de un autobús eléctrico con pila de hidrógeno de doce metros en el marco del Plan de Recuperación, Transformación y Resiliencia - "financiado por la Unión Europea - NextGenerationEU" (PRTR C01 . 01. P01)</t>
  </si>
  <si>
    <t>SDA Guaguas2 14/24</t>
  </si>
  <si>
    <t>SDA Guaguas2 17/24</t>
  </si>
  <si>
    <t>SDA Guaguas2 18/24</t>
  </si>
  <si>
    <t>SDA</t>
  </si>
  <si>
    <t>Suministro de servidores para la instalación del software del Taller</t>
  </si>
  <si>
    <t>Suministro de 5 tablets para el taller de Guaguas Municipales, S.A.</t>
  </si>
  <si>
    <t>Suministro de dos pantallas interactivas</t>
  </si>
  <si>
    <t>LANMEDIA COMUNICACIONES, S.L.</t>
  </si>
  <si>
    <t>2 meses</t>
  </si>
  <si>
    <t>CA 9/24</t>
  </si>
  <si>
    <t>Contrato  de suministro, instalación, mantenimiento y gestión de un sistema de videovigilancia embarcada en 29 autobuses de Guaguas Municipales, SA. Expte: CA Pendiente</t>
  </si>
  <si>
    <t>Abierto Simplificado</t>
  </si>
  <si>
    <t>Suministro de cuatro autobuses eléctricos de doce metros en el marco del
Plan de Recuperación, Transformación y Resiliencia-"financiado por la
Unión Europea Next Generation EU"-</t>
  </si>
  <si>
    <t>INETUM ESPAÑA, S.A.</t>
  </si>
  <si>
    <t>Pendiente de
adjudicación</t>
  </si>
  <si>
    <t>UTE SOCIEDAD IBÉRICA DE CONSTRUCCIONES ELÉCTRICAS, S.A. (SICE) Y SOCIEDAD IBÉRICA DE CONSTRUCCIONES ELÉCTRICAS DE SEGURIDAD, S.L. (SICE SEGURIDAD)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</si>
</sst>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Helvetica"/>
      <family val="2"/>
    </font>
    <font>
      <sz val="8"/>
      <color theme="1"/>
      <name val="Helvetica"/>
      <family val="2"/>
    </font>
    <font>
      <b/>
      <sz val="10"/>
      <color rgb="FF000000"/>
      <name val="Arial"/>
      <family val="2"/>
    </font>
    <font>
      <u/>
      <sz val="11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4" fontId="3" fillId="0" borderId="1" xfId="1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43" fontId="3" fillId="0" borderId="1" xfId="3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3" borderId="6" xfId="0" applyFont="1" applyFill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44" fontId="3" fillId="0" borderId="6" xfId="1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2" applyFont="1" applyAlignment="1">
      <alignment horizontal="left"/>
    </xf>
    <xf numFmtId="0" fontId="3" fillId="3" borderId="1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</cellXfs>
  <cellStyles count="4">
    <cellStyle name="Hipervínculo" xfId="2"/>
    <cellStyle name="Millares" xfId="3" builtinId="3"/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933450</xdr:colOff>
      <xdr:row>1</xdr:row>
      <xdr:rowOff>0</xdr:rowOff>
    </xdr:to>
    <xdr:pic>
      <xdr:nvPicPr>
        <xdr:cNvPr id="1025" name="Picture 1" descr="Logo PRT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8425" y="0"/>
          <a:ext cx="15049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</xdr:colOff>
      <xdr:row>0</xdr:row>
      <xdr:rowOff>114300</xdr:rowOff>
    </xdr:from>
    <xdr:to>
      <xdr:col>5</xdr:col>
      <xdr:colOff>619125</xdr:colOff>
      <xdr:row>0</xdr:row>
      <xdr:rowOff>762000</xdr:rowOff>
    </xdr:to>
    <xdr:pic>
      <xdr:nvPicPr>
        <xdr:cNvPr id="1026" name="Picture 2" descr="Logo MITM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8200" y="114300"/>
          <a:ext cx="26098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371475</xdr:colOff>
      <xdr:row>0</xdr:row>
      <xdr:rowOff>138363</xdr:rowOff>
    </xdr:from>
    <xdr:to>
      <xdr:col>13</xdr:col>
      <xdr:colOff>19050</xdr:colOff>
      <xdr:row>0</xdr:row>
      <xdr:rowOff>828675</xdr:rowOff>
    </xdr:to>
    <xdr:pic>
      <xdr:nvPicPr>
        <xdr:cNvPr id="1027" name="Picture 3" descr="Logo Financiado por la U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211050" y="138363"/>
          <a:ext cx="2590800" cy="690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ma-complaint.ubtcomplianc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showGridLines="0" tabSelected="1" workbookViewId="0">
      <pane ySplit="3" topLeftCell="A34" activePane="bottomLeft" state="frozen"/>
      <selection pane="bottomLeft" activeCell="L43" sqref="L43"/>
    </sheetView>
  </sheetViews>
  <sheetFormatPr baseColWidth="10" defaultRowHeight="15"/>
  <cols>
    <col min="1" max="1" width="18.85546875" bestFit="1" customWidth="1"/>
    <col min="2" max="2" width="12.85546875" customWidth="1"/>
    <col min="3" max="3" width="12.5703125" bestFit="1" customWidth="1"/>
    <col min="4" max="4" width="12.5703125" customWidth="1"/>
    <col min="5" max="5" width="9.85546875" bestFit="1" customWidth="1"/>
    <col min="6" max="6" width="41" customWidth="1"/>
    <col min="7" max="7" width="7" bestFit="1" customWidth="1"/>
    <col min="8" max="8" width="8.7109375" bestFit="1" customWidth="1"/>
    <col min="9" max="10" width="12.42578125" bestFit="1" customWidth="1"/>
    <col min="11" max="11" width="9.5703125" customWidth="1"/>
    <col min="12" max="12" width="10.7109375" bestFit="1" customWidth="1"/>
    <col min="13" max="13" width="22.28515625" customWidth="1"/>
    <col min="14" max="14" width="14" bestFit="1" customWidth="1"/>
  </cols>
  <sheetData>
    <row r="1" spans="1:16" ht="75.75" customHeight="1" thickBot="1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</row>
    <row r="2" spans="1:16" ht="15.75" thickBot="1">
      <c r="A2" s="29" t="s">
        <v>72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6" ht="68.25" thickBot="1">
      <c r="A3" s="21" t="s">
        <v>0</v>
      </c>
      <c r="B3" s="20" t="s">
        <v>1</v>
      </c>
      <c r="C3" s="18" t="s">
        <v>55</v>
      </c>
      <c r="D3" s="18" t="s">
        <v>97</v>
      </c>
      <c r="E3" s="18" t="s">
        <v>56</v>
      </c>
      <c r="F3" s="18" t="s">
        <v>2</v>
      </c>
      <c r="G3" s="18" t="s">
        <v>100</v>
      </c>
      <c r="H3" s="18" t="s">
        <v>17</v>
      </c>
      <c r="I3" s="18" t="s">
        <v>63</v>
      </c>
      <c r="J3" s="18" t="s">
        <v>62</v>
      </c>
      <c r="K3" s="18" t="s">
        <v>3</v>
      </c>
      <c r="L3" s="18" t="s">
        <v>5</v>
      </c>
      <c r="M3" s="18" t="s">
        <v>4</v>
      </c>
      <c r="N3" s="19" t="s">
        <v>54</v>
      </c>
      <c r="O3" s="11"/>
      <c r="P3" s="11"/>
    </row>
    <row r="4" spans="1:16" ht="57">
      <c r="A4" s="12" t="s">
        <v>6</v>
      </c>
      <c r="B4" s="13">
        <v>44707</v>
      </c>
      <c r="C4" s="14" t="s">
        <v>60</v>
      </c>
      <c r="D4" s="14" t="s">
        <v>98</v>
      </c>
      <c r="E4" s="14" t="s">
        <v>57</v>
      </c>
      <c r="F4" s="15" t="s">
        <v>16</v>
      </c>
      <c r="G4" s="14" t="s">
        <v>101</v>
      </c>
      <c r="H4" s="16" t="s">
        <v>18</v>
      </c>
      <c r="I4" s="17">
        <v>1401700</v>
      </c>
      <c r="J4" s="17">
        <v>1310000</v>
      </c>
      <c r="K4" s="16" t="s">
        <v>21</v>
      </c>
      <c r="L4" s="13">
        <v>44890</v>
      </c>
      <c r="M4" s="28" t="s">
        <v>67</v>
      </c>
      <c r="N4" s="17">
        <v>1261530</v>
      </c>
      <c r="O4" s="11"/>
      <c r="P4" s="11"/>
    </row>
    <row r="5" spans="1:16" ht="56.25">
      <c r="A5" s="10" t="s">
        <v>7</v>
      </c>
      <c r="B5" s="5" t="s">
        <v>22</v>
      </c>
      <c r="C5" s="1" t="s">
        <v>8</v>
      </c>
      <c r="D5" s="14" t="s">
        <v>98</v>
      </c>
      <c r="E5" s="1" t="s">
        <v>57</v>
      </c>
      <c r="F5" s="2" t="s">
        <v>20</v>
      </c>
      <c r="G5" s="14" t="s">
        <v>101</v>
      </c>
      <c r="H5" s="3" t="s">
        <v>23</v>
      </c>
      <c r="I5" s="4">
        <v>404460</v>
      </c>
      <c r="J5" s="4">
        <v>378000</v>
      </c>
      <c r="K5" s="3" t="s">
        <v>21</v>
      </c>
      <c r="L5" s="5">
        <v>44775</v>
      </c>
      <c r="M5" s="22" t="s">
        <v>31</v>
      </c>
      <c r="N5" s="4">
        <v>404460</v>
      </c>
      <c r="O5" s="11"/>
      <c r="P5" s="11"/>
    </row>
    <row r="6" spans="1:16" ht="56.25">
      <c r="A6" s="10" t="s">
        <v>99</v>
      </c>
      <c r="B6" s="5">
        <v>45239</v>
      </c>
      <c r="C6" s="1" t="s">
        <v>94</v>
      </c>
      <c r="D6" s="14" t="s">
        <v>98</v>
      </c>
      <c r="E6" s="1" t="s">
        <v>57</v>
      </c>
      <c r="F6" s="2" t="s">
        <v>102</v>
      </c>
      <c r="G6" s="14" t="s">
        <v>101</v>
      </c>
      <c r="H6" s="3" t="s">
        <v>41</v>
      </c>
      <c r="I6" s="4">
        <v>12074.15</v>
      </c>
      <c r="J6" s="4">
        <v>11284.25</v>
      </c>
      <c r="K6" s="3" t="s">
        <v>21</v>
      </c>
      <c r="L6" s="5">
        <v>45097</v>
      </c>
      <c r="M6" s="22" t="s">
        <v>68</v>
      </c>
      <c r="N6" s="4">
        <v>16039.3</v>
      </c>
      <c r="O6" s="11"/>
      <c r="P6" s="11"/>
    </row>
    <row r="7" spans="1:16" ht="33.75">
      <c r="A7" s="10" t="s">
        <v>90</v>
      </c>
      <c r="B7" s="5">
        <v>44634</v>
      </c>
      <c r="C7" s="1" t="s">
        <v>94</v>
      </c>
      <c r="D7" s="14" t="s">
        <v>98</v>
      </c>
      <c r="E7" s="1" t="s">
        <v>58</v>
      </c>
      <c r="F7" s="2" t="s">
        <v>91</v>
      </c>
      <c r="G7" s="14" t="s">
        <v>101</v>
      </c>
      <c r="H7" s="3" t="s">
        <v>92</v>
      </c>
      <c r="I7" s="4">
        <v>10165</v>
      </c>
      <c r="J7" s="4">
        <v>9500</v>
      </c>
      <c r="K7" s="3" t="s">
        <v>21</v>
      </c>
      <c r="L7" s="5">
        <v>44632</v>
      </c>
      <c r="M7" s="22" t="s">
        <v>93</v>
      </c>
      <c r="N7" s="4">
        <v>10165</v>
      </c>
      <c r="O7" s="11"/>
      <c r="P7" s="11"/>
    </row>
    <row r="8" spans="1:16" ht="33.75">
      <c r="A8" s="10" t="s">
        <v>73</v>
      </c>
      <c r="B8" s="5" t="s">
        <v>22</v>
      </c>
      <c r="C8" s="1" t="s">
        <v>8</v>
      </c>
      <c r="D8" s="14" t="s">
        <v>98</v>
      </c>
      <c r="E8" s="1" t="s">
        <v>58</v>
      </c>
      <c r="F8" s="2" t="s">
        <v>74</v>
      </c>
      <c r="G8" s="14" t="s">
        <v>101</v>
      </c>
      <c r="H8" s="3" t="s">
        <v>76</v>
      </c>
      <c r="I8" s="4">
        <v>119117.32</v>
      </c>
      <c r="J8" s="4">
        <v>91701.64</v>
      </c>
      <c r="K8" s="3" t="s">
        <v>21</v>
      </c>
      <c r="L8" s="5">
        <v>44921</v>
      </c>
      <c r="M8" s="22" t="s">
        <v>75</v>
      </c>
      <c r="N8" s="4">
        <v>98120.754799999995</v>
      </c>
      <c r="O8" s="11"/>
      <c r="P8" s="11"/>
    </row>
    <row r="9" spans="1:16" ht="33.75">
      <c r="A9" s="3" t="s">
        <v>103</v>
      </c>
      <c r="B9" s="5">
        <v>45236</v>
      </c>
      <c r="C9" s="1" t="s">
        <v>94</v>
      </c>
      <c r="D9" s="14" t="s">
        <v>98</v>
      </c>
      <c r="E9" s="1" t="s">
        <v>58</v>
      </c>
      <c r="F9" s="2" t="s">
        <v>104</v>
      </c>
      <c r="G9" s="14" t="s">
        <v>101</v>
      </c>
      <c r="H9" s="3" t="s">
        <v>105</v>
      </c>
      <c r="I9" s="4">
        <v>15087</v>
      </c>
      <c r="J9" s="4">
        <v>14100</v>
      </c>
      <c r="K9" s="3" t="s">
        <v>21</v>
      </c>
      <c r="L9" s="5">
        <v>45222</v>
      </c>
      <c r="M9" s="22" t="s">
        <v>106</v>
      </c>
      <c r="N9" s="4">
        <v>15087</v>
      </c>
      <c r="O9" s="11"/>
      <c r="P9" s="11"/>
    </row>
    <row r="10" spans="1:16" ht="56.25">
      <c r="A10" s="3" t="s">
        <v>95</v>
      </c>
      <c r="B10" s="5">
        <v>44714</v>
      </c>
      <c r="C10" s="1" t="s">
        <v>60</v>
      </c>
      <c r="D10" s="14" t="s">
        <v>98</v>
      </c>
      <c r="E10" s="1" t="s">
        <v>58</v>
      </c>
      <c r="F10" s="2" t="s">
        <v>24</v>
      </c>
      <c r="G10" s="14" t="s">
        <v>101</v>
      </c>
      <c r="H10" s="3" t="s">
        <v>25</v>
      </c>
      <c r="I10" s="4">
        <v>151672.5</v>
      </c>
      <c r="J10" s="4">
        <v>151672.5</v>
      </c>
      <c r="K10" s="3" t="s">
        <v>35</v>
      </c>
      <c r="L10" s="3" t="s">
        <v>19</v>
      </c>
      <c r="M10" s="7" t="s">
        <v>19</v>
      </c>
      <c r="N10" s="3" t="s">
        <v>19</v>
      </c>
      <c r="O10" s="11"/>
      <c r="P10" s="11"/>
    </row>
    <row r="11" spans="1:16" ht="56.25">
      <c r="A11" s="10" t="s">
        <v>96</v>
      </c>
      <c r="B11" s="5">
        <v>44774</v>
      </c>
      <c r="C11" s="1" t="s">
        <v>60</v>
      </c>
      <c r="D11" s="14" t="s">
        <v>98</v>
      </c>
      <c r="E11" s="1" t="s">
        <v>58</v>
      </c>
      <c r="F11" s="2" t="s">
        <v>24</v>
      </c>
      <c r="G11" s="14" t="s">
        <v>101</v>
      </c>
      <c r="H11" s="3" t="s">
        <v>25</v>
      </c>
      <c r="I11" s="4">
        <v>151672.5</v>
      </c>
      <c r="J11" s="4">
        <v>151672.5</v>
      </c>
      <c r="K11" s="3" t="s">
        <v>21</v>
      </c>
      <c r="L11" s="5">
        <v>44890</v>
      </c>
      <c r="M11" s="22" t="s">
        <v>68</v>
      </c>
      <c r="N11" s="9">
        <v>137986.52590000001</v>
      </c>
      <c r="O11" s="11"/>
      <c r="P11" s="11"/>
    </row>
    <row r="12" spans="1:16" ht="56.25">
      <c r="A12" s="10" t="s">
        <v>9</v>
      </c>
      <c r="B12" s="5">
        <v>44747</v>
      </c>
      <c r="C12" s="1" t="s">
        <v>60</v>
      </c>
      <c r="D12" s="14" t="s">
        <v>98</v>
      </c>
      <c r="E12" s="1" t="s">
        <v>57</v>
      </c>
      <c r="F12" s="2" t="s">
        <v>26</v>
      </c>
      <c r="G12" s="14" t="s">
        <v>101</v>
      </c>
      <c r="H12" s="3" t="s">
        <v>59</v>
      </c>
      <c r="I12" s="4">
        <v>551948.80000000005</v>
      </c>
      <c r="J12" s="4">
        <v>619008.07999999996</v>
      </c>
      <c r="K12" s="3" t="s">
        <v>21</v>
      </c>
      <c r="L12" s="5">
        <v>44890</v>
      </c>
      <c r="M12" s="22" t="s">
        <v>69</v>
      </c>
      <c r="N12" s="9">
        <v>441559.03999999998</v>
      </c>
      <c r="O12" s="11"/>
      <c r="P12" s="11"/>
    </row>
    <row r="13" spans="1:16" ht="56.25">
      <c r="A13" s="10" t="s">
        <v>10</v>
      </c>
      <c r="B13" s="5">
        <v>44725</v>
      </c>
      <c r="C13" s="1" t="s">
        <v>60</v>
      </c>
      <c r="D13" s="14" t="s">
        <v>98</v>
      </c>
      <c r="E13" s="1" t="s">
        <v>57</v>
      </c>
      <c r="F13" s="2" t="s">
        <v>27</v>
      </c>
      <c r="G13" s="14" t="s">
        <v>101</v>
      </c>
      <c r="H13" s="3" t="s">
        <v>28</v>
      </c>
      <c r="I13" s="4">
        <v>265360</v>
      </c>
      <c r="J13" s="4">
        <v>248000</v>
      </c>
      <c r="K13" s="3" t="s">
        <v>21</v>
      </c>
      <c r="L13" s="5">
        <v>44844</v>
      </c>
      <c r="M13" s="22" t="s">
        <v>32</v>
      </c>
      <c r="N13" s="4">
        <v>265360</v>
      </c>
      <c r="O13" s="11"/>
      <c r="P13" s="11"/>
    </row>
    <row r="14" spans="1:16" ht="22.5">
      <c r="A14" s="10" t="s">
        <v>11</v>
      </c>
      <c r="B14" s="5">
        <v>44210</v>
      </c>
      <c r="C14" s="1" t="s">
        <v>60</v>
      </c>
      <c r="D14" s="14" t="s">
        <v>98</v>
      </c>
      <c r="E14" s="1" t="s">
        <v>57</v>
      </c>
      <c r="F14" s="2" t="s">
        <v>29</v>
      </c>
      <c r="G14" s="14" t="s">
        <v>101</v>
      </c>
      <c r="H14" s="3" t="s">
        <v>23</v>
      </c>
      <c r="I14" s="4">
        <v>588500</v>
      </c>
      <c r="J14" s="4">
        <v>605000</v>
      </c>
      <c r="K14" s="3" t="s">
        <v>21</v>
      </c>
      <c r="L14" s="5">
        <v>44293</v>
      </c>
      <c r="M14" s="22" t="s">
        <v>30</v>
      </c>
      <c r="N14" s="4">
        <v>536782.62</v>
      </c>
      <c r="O14" s="11"/>
      <c r="P14" s="11"/>
    </row>
    <row r="15" spans="1:16" ht="56.25">
      <c r="A15" s="10" t="s">
        <v>12</v>
      </c>
      <c r="B15" s="5">
        <v>44565</v>
      </c>
      <c r="C15" s="1" t="s">
        <v>60</v>
      </c>
      <c r="D15" s="14" t="s">
        <v>98</v>
      </c>
      <c r="E15" s="1" t="s">
        <v>58</v>
      </c>
      <c r="F15" s="2" t="s">
        <v>33</v>
      </c>
      <c r="G15" s="14" t="s">
        <v>101</v>
      </c>
      <c r="H15" s="3" t="s">
        <v>23</v>
      </c>
      <c r="I15" s="4">
        <v>59385</v>
      </c>
      <c r="J15" s="4">
        <v>61050</v>
      </c>
      <c r="K15" s="3" t="s">
        <v>21</v>
      </c>
      <c r="L15" s="5">
        <v>44596</v>
      </c>
      <c r="M15" s="24" t="s">
        <v>34</v>
      </c>
      <c r="N15" s="8" t="s">
        <v>64</v>
      </c>
      <c r="O15" s="11"/>
      <c r="P15" s="11"/>
    </row>
    <row r="16" spans="1:16" ht="67.5">
      <c r="A16" s="10" t="s">
        <v>13</v>
      </c>
      <c r="B16" s="5">
        <v>44717</v>
      </c>
      <c r="C16" s="1" t="s">
        <v>60</v>
      </c>
      <c r="D16" s="14" t="s">
        <v>98</v>
      </c>
      <c r="E16" s="1" t="s">
        <v>57</v>
      </c>
      <c r="F16" s="2" t="s">
        <v>36</v>
      </c>
      <c r="G16" s="14" t="s">
        <v>101</v>
      </c>
      <c r="H16" s="3" t="s">
        <v>37</v>
      </c>
      <c r="I16" s="4">
        <v>337050</v>
      </c>
      <c r="J16" s="4">
        <v>315000</v>
      </c>
      <c r="K16" s="3" t="s">
        <v>21</v>
      </c>
      <c r="L16" s="5">
        <v>44844</v>
      </c>
      <c r="M16" s="24" t="s">
        <v>111</v>
      </c>
      <c r="N16" s="8" t="s">
        <v>64</v>
      </c>
      <c r="O16" s="11"/>
      <c r="P16" s="11"/>
    </row>
    <row r="17" spans="1:16" ht="67.5">
      <c r="A17" s="3" t="s">
        <v>39</v>
      </c>
      <c r="B17" s="5" t="s">
        <v>22</v>
      </c>
      <c r="C17" s="1" t="s">
        <v>8</v>
      </c>
      <c r="D17" s="14" t="s">
        <v>98</v>
      </c>
      <c r="E17" s="1" t="s">
        <v>57</v>
      </c>
      <c r="F17" s="2" t="s">
        <v>40</v>
      </c>
      <c r="G17" s="14" t="s">
        <v>101</v>
      </c>
      <c r="H17" s="3" t="s">
        <v>41</v>
      </c>
      <c r="I17" s="4">
        <v>84559.1</v>
      </c>
      <c r="J17" s="4">
        <v>79027.199999999997</v>
      </c>
      <c r="K17" s="3" t="s">
        <v>35</v>
      </c>
      <c r="L17" s="3" t="s">
        <v>19</v>
      </c>
      <c r="M17" s="7" t="s">
        <v>19</v>
      </c>
      <c r="N17" s="3" t="s">
        <v>19</v>
      </c>
      <c r="O17" s="11"/>
      <c r="P17" s="11"/>
    </row>
    <row r="18" spans="1:16" ht="67.5">
      <c r="A18" s="10" t="s">
        <v>38</v>
      </c>
      <c r="B18" s="5" t="s">
        <v>22</v>
      </c>
      <c r="C18" s="1" t="s">
        <v>8</v>
      </c>
      <c r="D18" s="14" t="s">
        <v>98</v>
      </c>
      <c r="E18" s="1" t="s">
        <v>57</v>
      </c>
      <c r="F18" s="2" t="s">
        <v>40</v>
      </c>
      <c r="G18" s="14" t="s">
        <v>101</v>
      </c>
      <c r="H18" s="3" t="s">
        <v>41</v>
      </c>
      <c r="I18" s="4">
        <v>100435.51</v>
      </c>
      <c r="J18" s="4">
        <v>93864.960000000006</v>
      </c>
      <c r="K18" s="3" t="s">
        <v>21</v>
      </c>
      <c r="L18" s="5">
        <v>44790</v>
      </c>
      <c r="M18" s="24" t="s">
        <v>42</v>
      </c>
      <c r="N18" s="4">
        <v>100435.51</v>
      </c>
      <c r="O18" s="11"/>
      <c r="P18" s="11"/>
    </row>
    <row r="19" spans="1:16" ht="56.25">
      <c r="A19" s="10" t="s">
        <v>14</v>
      </c>
      <c r="B19" s="5">
        <v>44726</v>
      </c>
      <c r="C19" s="3" t="s">
        <v>94</v>
      </c>
      <c r="D19" s="14" t="s">
        <v>98</v>
      </c>
      <c r="E19" s="1" t="s">
        <v>58</v>
      </c>
      <c r="F19" s="2" t="s">
        <v>43</v>
      </c>
      <c r="G19" s="14" t="s">
        <v>101</v>
      </c>
      <c r="H19" s="3" t="s">
        <v>44</v>
      </c>
      <c r="I19" s="4">
        <v>14990</v>
      </c>
      <c r="J19" s="4">
        <v>14990</v>
      </c>
      <c r="K19" s="3" t="s">
        <v>21</v>
      </c>
      <c r="L19" s="5">
        <v>44726</v>
      </c>
      <c r="M19" s="24" t="s">
        <v>45</v>
      </c>
      <c r="N19" s="4">
        <v>14990</v>
      </c>
      <c r="O19" s="11"/>
      <c r="P19" s="11"/>
    </row>
    <row r="20" spans="1:16" ht="56.25">
      <c r="A20" s="3" t="s">
        <v>15</v>
      </c>
      <c r="B20" s="5">
        <v>44734</v>
      </c>
      <c r="C20" s="7" t="s">
        <v>61</v>
      </c>
      <c r="D20" s="14" t="s">
        <v>98</v>
      </c>
      <c r="E20" s="1" t="s">
        <v>58</v>
      </c>
      <c r="F20" s="2" t="s">
        <v>46</v>
      </c>
      <c r="G20" s="14" t="s">
        <v>101</v>
      </c>
      <c r="H20" s="3" t="s">
        <v>47</v>
      </c>
      <c r="I20" s="4">
        <v>123157</v>
      </c>
      <c r="J20" s="4">
        <v>115100</v>
      </c>
      <c r="K20" s="3" t="s">
        <v>35</v>
      </c>
      <c r="L20" s="3" t="s">
        <v>19</v>
      </c>
      <c r="M20" s="7" t="s">
        <v>19</v>
      </c>
      <c r="N20" s="3" t="s">
        <v>19</v>
      </c>
      <c r="O20" s="11"/>
      <c r="P20" s="11"/>
    </row>
    <row r="21" spans="1:16" ht="33.75">
      <c r="A21" s="10" t="s">
        <v>77</v>
      </c>
      <c r="B21" s="5">
        <v>44957</v>
      </c>
      <c r="C21" s="7" t="s">
        <v>61</v>
      </c>
      <c r="D21" s="14" t="s">
        <v>98</v>
      </c>
      <c r="E21" s="1" t="s">
        <v>58</v>
      </c>
      <c r="F21" s="2" t="s">
        <v>78</v>
      </c>
      <c r="G21" s="14" t="s">
        <v>101</v>
      </c>
      <c r="H21" s="3" t="s">
        <v>44</v>
      </c>
      <c r="I21" s="4">
        <v>31030</v>
      </c>
      <c r="J21" s="4">
        <v>29000</v>
      </c>
      <c r="K21" s="7" t="s">
        <v>21</v>
      </c>
      <c r="L21" s="5">
        <v>45106</v>
      </c>
      <c r="M21" s="24" t="s">
        <v>79</v>
      </c>
      <c r="N21" s="4">
        <v>24065.723100000003</v>
      </c>
      <c r="O21" s="11"/>
      <c r="P21" s="11"/>
    </row>
    <row r="22" spans="1:16" ht="33.75">
      <c r="A22" s="10" t="s">
        <v>80</v>
      </c>
      <c r="B22" s="5">
        <v>45040</v>
      </c>
      <c r="C22" s="1" t="s">
        <v>60</v>
      </c>
      <c r="D22" s="14" t="s">
        <v>98</v>
      </c>
      <c r="E22" s="1" t="s">
        <v>57</v>
      </c>
      <c r="F22" s="2" t="s">
        <v>81</v>
      </c>
      <c r="G22" s="14" t="s">
        <v>101</v>
      </c>
      <c r="H22" s="7" t="s">
        <v>107</v>
      </c>
      <c r="I22" s="4">
        <v>1250000</v>
      </c>
      <c r="J22" s="4">
        <v>1250000</v>
      </c>
      <c r="K22" s="7" t="s">
        <v>21</v>
      </c>
      <c r="L22" s="5">
        <v>45244</v>
      </c>
      <c r="M22" s="24" t="s">
        <v>111</v>
      </c>
      <c r="N22" s="23">
        <v>1253381.95</v>
      </c>
      <c r="O22" s="11"/>
      <c r="P22" s="11"/>
    </row>
    <row r="23" spans="1:16" ht="25.5" customHeight="1">
      <c r="A23" s="37" t="s">
        <v>82</v>
      </c>
      <c r="B23" s="39">
        <v>45028</v>
      </c>
      <c r="C23" s="41" t="s">
        <v>60</v>
      </c>
      <c r="D23" s="41" t="s">
        <v>98</v>
      </c>
      <c r="E23" s="41" t="s">
        <v>57</v>
      </c>
      <c r="F23" s="43" t="s">
        <v>83</v>
      </c>
      <c r="G23" s="1">
        <v>1</v>
      </c>
      <c r="H23" s="7" t="s">
        <v>108</v>
      </c>
      <c r="I23" s="4">
        <v>129470</v>
      </c>
      <c r="J23" s="4">
        <v>121000</v>
      </c>
      <c r="K23" s="3" t="s">
        <v>21</v>
      </c>
      <c r="L23" s="5">
        <v>45260</v>
      </c>
      <c r="M23" s="22" t="s">
        <v>109</v>
      </c>
      <c r="N23" s="23">
        <v>107729.59</v>
      </c>
      <c r="O23" s="11"/>
      <c r="P23" s="11"/>
    </row>
    <row r="24" spans="1:16" ht="54.75" customHeight="1">
      <c r="A24" s="38"/>
      <c r="B24" s="40"/>
      <c r="C24" s="42"/>
      <c r="D24" s="42"/>
      <c r="E24" s="42"/>
      <c r="F24" s="44"/>
      <c r="G24" s="1">
        <v>2</v>
      </c>
      <c r="H24" s="3" t="s">
        <v>44</v>
      </c>
      <c r="I24" s="4">
        <v>38520</v>
      </c>
      <c r="J24" s="4">
        <v>36000</v>
      </c>
      <c r="K24" s="3" t="s">
        <v>21</v>
      </c>
      <c r="L24" s="5">
        <v>45260</v>
      </c>
      <c r="M24" s="22" t="s">
        <v>110</v>
      </c>
      <c r="N24" s="23">
        <v>27082.98</v>
      </c>
      <c r="O24" s="11"/>
      <c r="P24" s="11"/>
    </row>
    <row r="25" spans="1:16" ht="26.25" customHeight="1">
      <c r="A25" s="25" t="s">
        <v>124</v>
      </c>
      <c r="B25" s="26">
        <v>45385</v>
      </c>
      <c r="C25" s="27" t="s">
        <v>127</v>
      </c>
      <c r="D25" s="27" t="s">
        <v>98</v>
      </c>
      <c r="E25" s="1" t="s">
        <v>57</v>
      </c>
      <c r="F25" s="2" t="s">
        <v>128</v>
      </c>
      <c r="G25" s="27" t="s">
        <v>101</v>
      </c>
      <c r="H25" s="3" t="s">
        <v>132</v>
      </c>
      <c r="I25" s="4">
        <v>16075.62</v>
      </c>
      <c r="J25" s="4">
        <v>15023.94</v>
      </c>
      <c r="K25" s="3" t="s">
        <v>21</v>
      </c>
      <c r="L25" s="5">
        <v>45446</v>
      </c>
      <c r="M25" s="22" t="s">
        <v>131</v>
      </c>
      <c r="N25" s="4">
        <v>16075.62</v>
      </c>
      <c r="O25" s="11"/>
      <c r="P25" s="11"/>
    </row>
    <row r="26" spans="1:16" ht="26.25" customHeight="1">
      <c r="A26" s="10" t="s">
        <v>125</v>
      </c>
      <c r="B26" s="26">
        <v>45386</v>
      </c>
      <c r="C26" s="27" t="s">
        <v>127</v>
      </c>
      <c r="D26" s="27" t="s">
        <v>98</v>
      </c>
      <c r="E26" s="1" t="s">
        <v>57</v>
      </c>
      <c r="F26" s="2" t="s">
        <v>129</v>
      </c>
      <c r="G26" s="27" t="s">
        <v>101</v>
      </c>
      <c r="H26" s="3" t="s">
        <v>132</v>
      </c>
      <c r="I26" s="4">
        <v>7289.32</v>
      </c>
      <c r="J26" s="4">
        <v>6812.45</v>
      </c>
      <c r="K26" s="3" t="s">
        <v>21</v>
      </c>
      <c r="L26" s="5">
        <v>45435</v>
      </c>
      <c r="M26" s="22" t="s">
        <v>131</v>
      </c>
      <c r="N26" s="4">
        <v>7289.32</v>
      </c>
      <c r="O26" s="11"/>
      <c r="P26" s="11"/>
    </row>
    <row r="27" spans="1:16" ht="26.25" customHeight="1">
      <c r="A27" s="25" t="s">
        <v>126</v>
      </c>
      <c r="B27" s="26">
        <v>45390</v>
      </c>
      <c r="C27" s="27" t="s">
        <v>127</v>
      </c>
      <c r="D27" s="27" t="s">
        <v>98</v>
      </c>
      <c r="E27" s="1" t="s">
        <v>57</v>
      </c>
      <c r="F27" s="2" t="s">
        <v>130</v>
      </c>
      <c r="G27" s="27" t="s">
        <v>101</v>
      </c>
      <c r="H27" s="3" t="s">
        <v>132</v>
      </c>
      <c r="I27" s="4">
        <v>6908.98</v>
      </c>
      <c r="J27" s="4">
        <v>6456.99</v>
      </c>
      <c r="K27" s="3" t="s">
        <v>21</v>
      </c>
      <c r="L27" s="5">
        <v>45449</v>
      </c>
      <c r="M27" s="22" t="s">
        <v>131</v>
      </c>
      <c r="N27" s="4">
        <v>6908.98</v>
      </c>
      <c r="O27" s="11"/>
      <c r="P27" s="11"/>
    </row>
    <row r="28" spans="1:16" ht="78.75">
      <c r="A28" s="10" t="s">
        <v>48</v>
      </c>
      <c r="B28" s="5">
        <v>44747</v>
      </c>
      <c r="C28" s="1" t="s">
        <v>60</v>
      </c>
      <c r="D28" s="14" t="s">
        <v>98</v>
      </c>
      <c r="E28" s="1" t="s">
        <v>57</v>
      </c>
      <c r="F28" s="2" t="s">
        <v>52</v>
      </c>
      <c r="G28" s="14" t="s">
        <v>101</v>
      </c>
      <c r="H28" s="3" t="s">
        <v>25</v>
      </c>
      <c r="I28" s="4">
        <v>362665.09</v>
      </c>
      <c r="J28" s="4">
        <v>338939.34</v>
      </c>
      <c r="K28" s="3" t="s">
        <v>21</v>
      </c>
      <c r="L28" s="5">
        <v>45093</v>
      </c>
      <c r="M28" s="22" t="s">
        <v>112</v>
      </c>
      <c r="N28" s="23">
        <v>314310.7</v>
      </c>
      <c r="O28" s="11"/>
      <c r="P28" s="11"/>
    </row>
    <row r="29" spans="1:16" ht="78.75">
      <c r="A29" s="10" t="s">
        <v>133</v>
      </c>
      <c r="B29" s="5">
        <v>45460</v>
      </c>
      <c r="C29" s="1" t="s">
        <v>135</v>
      </c>
      <c r="D29" s="27" t="s">
        <v>138</v>
      </c>
      <c r="E29" s="1" t="s">
        <v>57</v>
      </c>
      <c r="F29" s="2" t="s">
        <v>134</v>
      </c>
      <c r="G29" s="27" t="s">
        <v>101</v>
      </c>
      <c r="H29" s="3" t="s">
        <v>44</v>
      </c>
      <c r="I29" s="4">
        <v>73950.7</v>
      </c>
      <c r="J29" s="4">
        <v>69112.800000000003</v>
      </c>
      <c r="K29" s="3" t="s">
        <v>21</v>
      </c>
      <c r="L29" s="5">
        <v>45520</v>
      </c>
      <c r="M29" s="22" t="s">
        <v>139</v>
      </c>
      <c r="N29" s="8">
        <v>65076.74</v>
      </c>
      <c r="O29" s="11"/>
      <c r="P29" s="11"/>
    </row>
    <row r="30" spans="1:16" ht="67.5">
      <c r="A30" s="10" t="s">
        <v>49</v>
      </c>
      <c r="B30" s="5">
        <v>44720</v>
      </c>
      <c r="C30" s="1" t="s">
        <v>60</v>
      </c>
      <c r="D30" s="14" t="s">
        <v>98</v>
      </c>
      <c r="E30" s="1" t="s">
        <v>58</v>
      </c>
      <c r="F30" s="2" t="s">
        <v>51</v>
      </c>
      <c r="G30" s="14" t="s">
        <v>101</v>
      </c>
      <c r="H30" s="6" t="s">
        <v>87</v>
      </c>
      <c r="I30" s="4">
        <v>207954.5</v>
      </c>
      <c r="J30" s="4">
        <v>194350</v>
      </c>
      <c r="K30" s="3" t="s">
        <v>21</v>
      </c>
      <c r="L30" s="5">
        <v>44889</v>
      </c>
      <c r="M30" s="24" t="s">
        <v>70</v>
      </c>
      <c r="N30" s="4">
        <v>166869.71</v>
      </c>
      <c r="O30" s="11"/>
      <c r="P30" s="11"/>
    </row>
    <row r="31" spans="1:16" ht="67.5">
      <c r="A31" s="10" t="s">
        <v>84</v>
      </c>
      <c r="B31" s="5">
        <v>44997</v>
      </c>
      <c r="C31" s="1" t="s">
        <v>60</v>
      </c>
      <c r="D31" s="14" t="s">
        <v>98</v>
      </c>
      <c r="E31" s="1" t="s">
        <v>57</v>
      </c>
      <c r="F31" s="2" t="s">
        <v>85</v>
      </c>
      <c r="G31" s="14" t="s">
        <v>101</v>
      </c>
      <c r="H31" s="24" t="s">
        <v>113</v>
      </c>
      <c r="I31" s="4">
        <f>+J31*1.07</f>
        <v>321668.75</v>
      </c>
      <c r="J31" s="4">
        <v>300625</v>
      </c>
      <c r="K31" s="3" t="s">
        <v>21</v>
      </c>
      <c r="L31" s="5">
        <v>45272</v>
      </c>
      <c r="M31" s="22" t="s">
        <v>114</v>
      </c>
      <c r="N31" s="4">
        <v>321668.75</v>
      </c>
      <c r="O31" s="11"/>
      <c r="P31" s="11"/>
    </row>
    <row r="32" spans="1:16" ht="56.25">
      <c r="A32" s="10" t="s">
        <v>88</v>
      </c>
      <c r="B32" s="5" t="s">
        <v>22</v>
      </c>
      <c r="C32" s="1" t="s">
        <v>8</v>
      </c>
      <c r="D32" s="14" t="s">
        <v>98</v>
      </c>
      <c r="E32" s="1" t="s">
        <v>58</v>
      </c>
      <c r="F32" s="2" t="s">
        <v>89</v>
      </c>
      <c r="G32" s="14" t="s">
        <v>101</v>
      </c>
      <c r="H32" s="24" t="s">
        <v>115</v>
      </c>
      <c r="I32" s="4">
        <v>53500</v>
      </c>
      <c r="J32" s="4">
        <v>50000</v>
      </c>
      <c r="K32" s="3" t="s">
        <v>21</v>
      </c>
      <c r="L32" s="5">
        <v>45312</v>
      </c>
      <c r="M32" s="22" t="s">
        <v>71</v>
      </c>
      <c r="N32" s="4">
        <v>53328.800000000003</v>
      </c>
      <c r="O32" s="11"/>
      <c r="P32" s="11"/>
    </row>
    <row r="33" spans="1:16" ht="45">
      <c r="A33" s="10" t="s">
        <v>50</v>
      </c>
      <c r="B33" s="5" t="s">
        <v>22</v>
      </c>
      <c r="C33" s="1" t="s">
        <v>8</v>
      </c>
      <c r="D33" s="14" t="s">
        <v>98</v>
      </c>
      <c r="E33" s="1" t="s">
        <v>58</v>
      </c>
      <c r="F33" s="2" t="s">
        <v>86</v>
      </c>
      <c r="G33" s="14" t="s">
        <v>101</v>
      </c>
      <c r="H33" s="3" t="s">
        <v>53</v>
      </c>
      <c r="I33" s="4">
        <v>390550</v>
      </c>
      <c r="J33" s="4">
        <v>365000</v>
      </c>
      <c r="K33" s="3" t="s">
        <v>21</v>
      </c>
      <c r="L33" s="5">
        <v>44774</v>
      </c>
      <c r="M33" s="24" t="s">
        <v>71</v>
      </c>
      <c r="N33" s="4">
        <v>390541.44</v>
      </c>
      <c r="O33" s="11"/>
      <c r="P33" s="11"/>
    </row>
    <row r="34" spans="1:16" ht="56.25">
      <c r="A34" s="10" t="s">
        <v>116</v>
      </c>
      <c r="B34" s="5">
        <v>45309</v>
      </c>
      <c r="C34" s="1" t="s">
        <v>60</v>
      </c>
      <c r="D34" s="14" t="s">
        <v>98</v>
      </c>
      <c r="E34" s="1" t="s">
        <v>58</v>
      </c>
      <c r="F34" s="2" t="s">
        <v>120</v>
      </c>
      <c r="G34" s="14" t="s">
        <v>101</v>
      </c>
      <c r="H34" s="3" t="s">
        <v>121</v>
      </c>
      <c r="I34" s="4">
        <v>256612.69</v>
      </c>
      <c r="J34" s="4">
        <v>256612.69</v>
      </c>
      <c r="K34" s="3" t="s">
        <v>21</v>
      </c>
      <c r="L34" s="5">
        <v>45434</v>
      </c>
      <c r="M34" s="24" t="s">
        <v>137</v>
      </c>
      <c r="N34" s="4">
        <v>202869.48</v>
      </c>
    </row>
    <row r="35" spans="1:16" ht="45">
      <c r="A35" s="10" t="s">
        <v>117</v>
      </c>
      <c r="B35" s="5">
        <v>45412</v>
      </c>
      <c r="C35" s="1" t="s">
        <v>60</v>
      </c>
      <c r="D35" s="14" t="s">
        <v>119</v>
      </c>
      <c r="E35" s="1" t="s">
        <v>57</v>
      </c>
      <c r="F35" s="2" t="s">
        <v>123</v>
      </c>
      <c r="G35" s="14" t="s">
        <v>101</v>
      </c>
      <c r="H35" s="3" t="s">
        <v>121</v>
      </c>
      <c r="I35" s="4">
        <v>675000</v>
      </c>
      <c r="J35" s="4">
        <v>675000</v>
      </c>
      <c r="K35" s="3" t="s">
        <v>21</v>
      </c>
      <c r="L35" s="5">
        <v>44890</v>
      </c>
      <c r="M35" s="24" t="s">
        <v>122</v>
      </c>
      <c r="N35" s="4">
        <v>605000</v>
      </c>
    </row>
    <row r="36" spans="1:16" ht="56.25">
      <c r="A36" s="10" t="s">
        <v>118</v>
      </c>
      <c r="B36" s="5">
        <v>45411</v>
      </c>
      <c r="C36" s="1" t="s">
        <v>60</v>
      </c>
      <c r="D36" s="14" t="s">
        <v>119</v>
      </c>
      <c r="E36" s="1" t="s">
        <v>57</v>
      </c>
      <c r="F36" s="2" t="s">
        <v>136</v>
      </c>
      <c r="G36" s="14" t="s">
        <v>101</v>
      </c>
      <c r="H36" s="3" t="s">
        <v>121</v>
      </c>
      <c r="I36" s="4">
        <v>2300000</v>
      </c>
      <c r="J36" s="4">
        <v>2760000</v>
      </c>
      <c r="K36" s="3" t="s">
        <v>21</v>
      </c>
      <c r="L36" s="5">
        <v>44890</v>
      </c>
      <c r="M36" s="24" t="s">
        <v>122</v>
      </c>
      <c r="N36" s="4">
        <v>2144000</v>
      </c>
    </row>
    <row r="38" spans="1:16">
      <c r="A38" s="35" t="s">
        <v>65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6">
      <c r="A39" s="36" t="s">
        <v>66</v>
      </c>
      <c r="B39" s="36"/>
      <c r="C39" s="36"/>
      <c r="D39" s="36"/>
      <c r="E39" s="36"/>
    </row>
  </sheetData>
  <mergeCells count="10">
    <mergeCell ref="A2:N2"/>
    <mergeCell ref="A1:N1"/>
    <mergeCell ref="A38:N38"/>
    <mergeCell ref="A39:E39"/>
    <mergeCell ref="A23:A24"/>
    <mergeCell ref="B23:B24"/>
    <mergeCell ref="C23:C24"/>
    <mergeCell ref="D23:D24"/>
    <mergeCell ref="E23:E24"/>
    <mergeCell ref="F23:F24"/>
  </mergeCells>
  <hyperlinks>
    <hyperlink ref="A39" r:id="rId1" location="/complaint/Guaguas%20Municipales%20S.A."/>
  </hyperlinks>
  <pageMargins left="0.7" right="0.7" top="0.75" bottom="0.75" header="0.3" footer="0.3"/>
  <pageSetup paperSize="9" orientation="portrait" horizontalDpi="200" verticalDpi="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2025-04-09T11:19:34Z</dcterms:modified>
</cp:coreProperties>
</file>