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ea.chartier\Downloads\"/>
    </mc:Choice>
  </mc:AlternateContent>
  <xr:revisionPtr revIDLastSave="0" documentId="13_ncr:1_{D67BECFB-00FE-4D4B-B817-A1057CC7F9C0}" xr6:coauthVersionLast="47" xr6:coauthVersionMax="47" xr10:uidLastSave="{00000000-0000-0000-0000-000000000000}"/>
  <bookViews>
    <workbookView xWindow="-120" yWindow="-120" windowWidth="29040" windowHeight="15720" xr2:uid="{7571B0DE-FF23-48CA-A976-FA800D6053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H33" i="1"/>
  <c r="H24" i="1"/>
</calcChain>
</file>

<file path=xl/sharedStrings.xml><?xml version="1.0" encoding="utf-8"?>
<sst xmlns="http://schemas.openxmlformats.org/spreadsheetml/2006/main" count="187" uniqueCount="65">
  <si>
    <t>PREVISIÓN DE LICITACIONES PARA EL EJERCICIO 2026 POR LOS DISTINTOS DEPARTAMENTOS DE GUAGUAS MUNICIPALES, S.A.</t>
  </si>
  <si>
    <t>Orden</t>
  </si>
  <si>
    <t>Previsión de publicación</t>
  </si>
  <si>
    <t>Departamento</t>
  </si>
  <si>
    <t>Descripción de la licitación y/o contratos</t>
  </si>
  <si>
    <t>Regulación Armonizada (SARA)</t>
  </si>
  <si>
    <t>Tipo de contrato</t>
  </si>
  <si>
    <t>Duración total
(años)</t>
  </si>
  <si>
    <t>Valor estimado
(sin impuestos)</t>
  </si>
  <si>
    <t>1º trimestre 2026</t>
  </si>
  <si>
    <t>Coordinación, Innovación e Infraestructuras</t>
  </si>
  <si>
    <t xml:space="preserve">Acuerdo Marco para el suministro de electricidad en alta y baja tensión mediante la Central de Contratación de la FEMP </t>
  </si>
  <si>
    <t>NO</t>
  </si>
  <si>
    <t>Suministros</t>
  </si>
  <si>
    <t>Talleres</t>
  </si>
  <si>
    <t>Adquisición de 10 vehiculos eléctricos de 12 metros</t>
  </si>
  <si>
    <t>SÍ</t>
  </si>
  <si>
    <t xml:space="preserve">Gestión integral de marquesinas y paradas, así como otros elementos de mobiliario urbano, incluida la explotación publicitaria de dichos elementos </t>
  </si>
  <si>
    <t>Otros (patrimoniales ...)</t>
  </si>
  <si>
    <t>NA</t>
  </si>
  <si>
    <t>Servicio de mantenimiento operativo de los sistemas de ayuda a la explotación (SAE) de Guaguas Municipales, S.A.</t>
  </si>
  <si>
    <t>Servicios</t>
  </si>
  <si>
    <t>Redacción del proyecto básico y de ejecución para el desarrollo de nuevas cocheras en la parcela "El Tívoli"</t>
  </si>
  <si>
    <t>Servicios de chapa y pintura para la flota de guaguas</t>
  </si>
  <si>
    <t>Servicios de mantenimiento y reparación mecánica de la flota de guaguas</t>
  </si>
  <si>
    <t>Gestión y Desarrollo de Personas</t>
  </si>
  <si>
    <t>Suministro por lotes de la uniformidad del personal de Guaguas Municipales, S.A.</t>
  </si>
  <si>
    <t>Prevención RRLL y Seguros</t>
  </si>
  <si>
    <t>Seguro de responsabilidad civil</t>
  </si>
  <si>
    <t>Informática y TIC</t>
  </si>
  <si>
    <t>Servicio de alojamiento gestionado en la nube</t>
  </si>
  <si>
    <t>Suministro de equipos multifuncionales y equipos de impresión monocromo mediante arrendamiento en modalidad de renting con opción a compra</t>
  </si>
  <si>
    <t>Adecuación de zona de almacenamiento de productos químicos (APQ) y de la planta de reciclado</t>
  </si>
  <si>
    <t>Obras</t>
  </si>
  <si>
    <t>Suministro y mantenimiento de un sistema de control de presencia</t>
  </si>
  <si>
    <t>Mixto</t>
  </si>
  <si>
    <t>Gestión, mantenimiento y desarrollo de la web corporativa</t>
  </si>
  <si>
    <t>Control Interno y Compras</t>
  </si>
  <si>
    <t>Contratación de la plataforma electrónica para la adjudicación de contratos mediante Sistemas
Dinámicos de Adquisición (SDA)</t>
  </si>
  <si>
    <t>2º trimestre 2026</t>
  </si>
  <si>
    <t>Servicio de una póliza de responsabilidad civil de autoridades, directivos y personal al servicio de Guaguas Municipales, S.A.</t>
  </si>
  <si>
    <t>Servicio de una póliza de responsabilidad medioambiental para Guaguas Municipales, S.A.</t>
  </si>
  <si>
    <t>Servicios de oficina técnica de seguridad para el cumplimiento del Esquema Nacional de Seguridad (ENS)</t>
  </si>
  <si>
    <t>Ampliación de la instalación para la recarga de vehículos eléctricos</t>
  </si>
  <si>
    <t>Servicios de mantenimiento de las instalaciones de electricidad, contraincendios y otros (varios lotes)</t>
  </si>
  <si>
    <t>3º trimestre 2026</t>
  </si>
  <si>
    <t>Calidad y Comercial</t>
  </si>
  <si>
    <t xml:space="preserve">Servicio de asistencia técnica para la realización de los trabajos de calidad percibida por los clientes de Guaguas Municipales, S.A. </t>
  </si>
  <si>
    <t>Económico-Financiero</t>
  </si>
  <si>
    <t>Servicio de soporte funcional del sistema de planificación de recursos empresariales (ERP) implantado en Guaguas Municipales, S.A.</t>
  </si>
  <si>
    <t>Servicio de una póliza de Ciberriesgo para Guaguas Municipales S.A</t>
  </si>
  <si>
    <t>Pendiente</t>
  </si>
  <si>
    <t>Asesoramiento laboral</t>
  </si>
  <si>
    <t>Desarrollo del software-portal web de comunicaciones con los empleados</t>
  </si>
  <si>
    <t xml:space="preserve">Suministro, instalación, mantenimiento y gestión del sistema de videovigilancia en la flota </t>
  </si>
  <si>
    <t>Servicio de asesoramiento fiscal para Guaguas Municipales, S.A.</t>
  </si>
  <si>
    <t>4º trimestre 2026</t>
  </si>
  <si>
    <t>Servicios de venta, recarga y distribución de títulos de transporte para Guaguas Municipales, S.A.</t>
  </si>
  <si>
    <t>Reforma de la instalación de telecomunicaciones en la sede central de la empresa</t>
  </si>
  <si>
    <t>Reforma del sistema contraincendios del edificio de cocheras</t>
  </si>
  <si>
    <t>Gestión de los residuos generados en las instalaciones y talleres</t>
  </si>
  <si>
    <t>Plataforma de formación on-line</t>
  </si>
  <si>
    <t>Suministro y mantenimiento de un sistema de control de acceso a las instalaciones</t>
  </si>
  <si>
    <t>Cesión de espacios para la instalación y explotación de máquinas expendedoras en centros de trabajo y terminales</t>
  </si>
  <si>
    <t>Suministro y mantenimiento de un sistema de reciclado de agua de los trenes de lavado de la flota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</si>
</sst>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 tint="4.9989318521683403E-2"/>
      <name val="Arial"/>
      <family val="2"/>
    </font>
    <font>
      <sz val="10"/>
      <color rgb="FF000000"/>
      <name val="Arial"/>
      <family val="2"/>
    </font>
    <font>
      <b/>
      <sz val="10"/>
      <color theme="1" tint="4.9989318521683403E-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>
      <alignment horizontal="righ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1522095</xdr:colOff>
      <xdr:row>0</xdr:row>
      <xdr:rowOff>28683</xdr:rowOff>
    </xdr:from>
    <xdr:to>
      <xdr:col>7</xdr:col>
      <xdr:colOff>30284</xdr:colOff>
      <xdr:row>9</xdr:row>
      <xdr:rowOff>181082</xdr:rowOff>
    </xdr:to>
    <xdr:sp macro="" textlink="">
      <xdr:nvSpPr>
        <xdr:cNvPr id="18" name="QuadreDeText 2">
          <a:extLst>
            <a:ext uri="{FF2B5EF4-FFF2-40B4-BE49-F238E27FC236}">
              <a16:creationId xmlns:a16="http://schemas.microsoft.com/office/drawing/2014/main" id="{D9B38C2D-7C2F-4EC2-805E-8E704857F869}"/>
            </a:ext>
          </a:extLst>
        </xdr:cNvPr>
        <xdr:cNvSpPr txBox="1"/>
      </xdr:nvSpPr>
      <xdr:spPr>
        <a:xfrm>
          <a:off x="4112895" y="28683"/>
          <a:ext cx="11385989" cy="18668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a-ES" sz="1100" baseline="0">
              <a:latin typeface="Arial" panose="020B0604020202020204" pitchFamily="34" charset="0"/>
              <a:cs typeface="Arial" panose="020B0604020202020204" pitchFamily="34" charset="0"/>
            </a:rPr>
            <a:t>Los datos facilitados son una mera previsión y no vinculan a Guaguas Municipales, S.A. Por este motivo, pueden existir variaciones entre la previsión y las contrataciones que finalmente se realicen. </a:t>
          </a:r>
        </a:p>
        <a:p>
          <a:pPr algn="l"/>
          <a:endParaRPr lang="ca-ES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ca-ES" sz="1100" baseline="0">
              <a:latin typeface="Arial" panose="020B0604020202020204" pitchFamily="34" charset="0"/>
              <a:cs typeface="Arial" panose="020B0604020202020204" pitchFamily="34" charset="0"/>
            </a:rPr>
            <a:t>Se incluye el conjunto de contratos que se preveen tramitar por los distintos departamentos de Guaguas Municipales, S.A. para el ejercicio 2026, excluyendo la contratación menor y los contratos específicos que se liciten en el marco de los sistemas dinámicos de adquisición (SDA) actualmente establecidos en la sociedad. </a:t>
          </a:r>
          <a:endParaRPr lang="ca-E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45243</xdr:colOff>
      <xdr:row>2</xdr:row>
      <xdr:rowOff>100013</xdr:rowOff>
    </xdr:from>
    <xdr:to>
      <xdr:col>2</xdr:col>
      <xdr:colOff>1481931</xdr:colOff>
      <xdr:row>7</xdr:row>
      <xdr:rowOff>52388</xdr:rowOff>
    </xdr:to>
    <xdr:pic>
      <xdr:nvPicPr>
        <xdr:cNvPr id="19" name="3 Imagen" descr="guaguas_logos_departamentos_2019_servicios juridicos y contratacion.jpg">
          <a:extLst>
            <a:ext uri="{FF2B5EF4-FFF2-40B4-BE49-F238E27FC236}">
              <a16:creationId xmlns:a16="http://schemas.microsoft.com/office/drawing/2014/main" id="{AEC78477-F087-46CE-831F-1CCCA7166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168" y="481013"/>
          <a:ext cx="3484563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F9D0-6F6B-441E-8017-7B9CB3DEFD89}">
  <dimension ref="A1:H48"/>
  <sheetViews>
    <sheetView tabSelected="1" workbookViewId="0">
      <selection activeCell="B10" sqref="B10"/>
    </sheetView>
  </sheetViews>
  <sheetFormatPr baseColWidth="10" defaultRowHeight="15" x14ac:dyDescent="0.25"/>
  <cols>
    <col min="1" max="1" width="8.140625" customWidth="1"/>
    <col min="2" max="2" width="30.7109375" customWidth="1"/>
    <col min="3" max="3" width="45.85546875" bestFit="1" customWidth="1"/>
    <col min="4" max="4" width="89" customWidth="1"/>
    <col min="5" max="5" width="20.5703125" customWidth="1"/>
    <col min="6" max="6" width="25.140625" customWidth="1"/>
    <col min="7" max="7" width="12.5703125" customWidth="1"/>
    <col min="8" max="8" width="17.140625" bestFit="1" customWidth="1"/>
  </cols>
  <sheetData>
    <row r="1" spans="1:8" x14ac:dyDescent="0.25">
      <c r="A1" s="1"/>
      <c r="B1" s="2"/>
      <c r="C1" s="3"/>
      <c r="D1" s="2"/>
      <c r="E1" s="2"/>
      <c r="F1" s="2"/>
      <c r="G1" s="2"/>
      <c r="H1" s="4"/>
    </row>
    <row r="2" spans="1:8" x14ac:dyDescent="0.25">
      <c r="A2" s="2"/>
      <c r="B2" s="2"/>
      <c r="C2" s="3"/>
      <c r="D2" s="2"/>
      <c r="E2" s="2"/>
      <c r="F2" s="2"/>
      <c r="G2" s="2"/>
      <c r="H2" s="4"/>
    </row>
    <row r="3" spans="1:8" x14ac:dyDescent="0.25">
      <c r="A3" s="2"/>
      <c r="B3" s="5"/>
      <c r="C3" s="3"/>
      <c r="D3" s="2"/>
      <c r="E3" s="5"/>
      <c r="F3" s="2"/>
      <c r="G3" s="2"/>
      <c r="H3" s="4"/>
    </row>
    <row r="4" spans="1:8" x14ac:dyDescent="0.25">
      <c r="A4" s="5"/>
      <c r="B4" s="5"/>
      <c r="C4" s="3"/>
      <c r="D4" s="2"/>
      <c r="E4" s="5"/>
      <c r="F4" s="5"/>
      <c r="G4" s="5"/>
      <c r="H4" s="6"/>
    </row>
    <row r="5" spans="1:8" x14ac:dyDescent="0.25">
      <c r="A5" s="5"/>
      <c r="B5" s="5"/>
      <c r="C5" s="3"/>
      <c r="D5" s="2"/>
      <c r="E5" s="5"/>
      <c r="F5" s="5"/>
      <c r="G5" s="5"/>
      <c r="H5" s="6"/>
    </row>
    <row r="6" spans="1:8" x14ac:dyDescent="0.25">
      <c r="A6" s="5"/>
      <c r="B6" s="5"/>
      <c r="C6" s="3"/>
      <c r="D6" s="2"/>
      <c r="E6" s="5"/>
      <c r="F6" s="5"/>
      <c r="G6" s="5"/>
      <c r="H6" s="6"/>
    </row>
    <row r="7" spans="1:8" x14ac:dyDescent="0.25">
      <c r="A7" s="5"/>
      <c r="B7" s="5"/>
      <c r="C7" s="3"/>
      <c r="D7" s="2"/>
      <c r="E7" s="5"/>
      <c r="F7" s="5"/>
      <c r="G7" s="5"/>
      <c r="H7" s="6"/>
    </row>
    <row r="8" spans="1:8" x14ac:dyDescent="0.25">
      <c r="A8" s="5"/>
      <c r="B8" s="5"/>
      <c r="C8" s="3"/>
      <c r="D8" s="2"/>
      <c r="E8" s="5"/>
      <c r="F8" s="5"/>
      <c r="G8" s="5"/>
      <c r="H8" s="6"/>
    </row>
    <row r="9" spans="1:8" x14ac:dyDescent="0.25">
      <c r="A9" s="5"/>
      <c r="B9" s="5"/>
      <c r="C9" s="3"/>
      <c r="D9" s="2"/>
      <c r="E9" s="5"/>
      <c r="F9" s="5"/>
      <c r="G9" s="5"/>
      <c r="H9" s="6"/>
    </row>
    <row r="10" spans="1:8" x14ac:dyDescent="0.25">
      <c r="A10" s="5"/>
      <c r="B10" s="5"/>
      <c r="C10" s="3"/>
      <c r="D10" s="2"/>
      <c r="E10" s="5"/>
      <c r="F10" s="5"/>
      <c r="G10" s="5"/>
      <c r="H10" s="6"/>
    </row>
    <row r="11" spans="1:8" ht="15.75" thickBot="1" x14ac:dyDescent="0.3">
      <c r="A11" s="5"/>
      <c r="B11" s="5"/>
      <c r="C11" s="3"/>
      <c r="D11" s="2"/>
      <c r="E11" s="5"/>
      <c r="F11" s="5"/>
      <c r="G11" s="5"/>
      <c r="H11" s="6"/>
    </row>
    <row r="12" spans="1:8" ht="15.75" customHeight="1" thickBot="1" x14ac:dyDescent="0.3">
      <c r="A12" s="40" t="s">
        <v>0</v>
      </c>
      <c r="B12" s="41"/>
      <c r="C12" s="41"/>
      <c r="D12" s="41"/>
      <c r="E12" s="41"/>
      <c r="F12" s="41"/>
      <c r="G12" s="41"/>
      <c r="H12" s="42"/>
    </row>
    <row r="13" spans="1:8" ht="39" thickBot="1" x14ac:dyDescent="0.3">
      <c r="A13" s="7" t="s">
        <v>1</v>
      </c>
      <c r="B13" s="8" t="s">
        <v>2</v>
      </c>
      <c r="C13" s="8" t="s">
        <v>3</v>
      </c>
      <c r="D13" s="9" t="s">
        <v>4</v>
      </c>
      <c r="E13" s="8" t="s">
        <v>5</v>
      </c>
      <c r="F13" s="8" t="s">
        <v>6</v>
      </c>
      <c r="G13" s="10" t="s">
        <v>7</v>
      </c>
      <c r="H13" s="11" t="s">
        <v>8</v>
      </c>
    </row>
    <row r="14" spans="1:8" ht="25.5" x14ac:dyDescent="0.25">
      <c r="A14" s="12">
        <v>1</v>
      </c>
      <c r="B14" s="13" t="s">
        <v>9</v>
      </c>
      <c r="C14" s="13" t="s">
        <v>10</v>
      </c>
      <c r="D14" s="14" t="s">
        <v>11</v>
      </c>
      <c r="E14" s="15" t="s">
        <v>12</v>
      </c>
      <c r="F14" s="13" t="s">
        <v>13</v>
      </c>
      <c r="G14" s="16">
        <v>1</v>
      </c>
      <c r="H14" s="17">
        <v>225000</v>
      </c>
    </row>
    <row r="15" spans="1:8" x14ac:dyDescent="0.25">
      <c r="A15" s="18">
        <v>2</v>
      </c>
      <c r="B15" s="19" t="s">
        <v>9</v>
      </c>
      <c r="C15" s="19" t="s">
        <v>14</v>
      </c>
      <c r="D15" s="20" t="s">
        <v>15</v>
      </c>
      <c r="E15" s="21" t="s">
        <v>16</v>
      </c>
      <c r="F15" s="19" t="s">
        <v>13</v>
      </c>
      <c r="G15" s="19">
        <v>1</v>
      </c>
      <c r="H15" s="22">
        <v>6500000</v>
      </c>
    </row>
    <row r="16" spans="1:8" ht="25.5" x14ac:dyDescent="0.25">
      <c r="A16" s="18">
        <v>3</v>
      </c>
      <c r="B16" s="23" t="s">
        <v>9</v>
      </c>
      <c r="C16" s="23" t="s">
        <v>10</v>
      </c>
      <c r="D16" s="24" t="s">
        <v>17</v>
      </c>
      <c r="E16" s="25" t="s">
        <v>16</v>
      </c>
      <c r="F16" s="23" t="s">
        <v>18</v>
      </c>
      <c r="G16" s="26">
        <v>5</v>
      </c>
      <c r="H16" s="27" t="s">
        <v>19</v>
      </c>
    </row>
    <row r="17" spans="1:8" ht="25.5" x14ac:dyDescent="0.25">
      <c r="A17" s="18">
        <v>4</v>
      </c>
      <c r="B17" s="19" t="s">
        <v>9</v>
      </c>
      <c r="C17" s="19" t="s">
        <v>10</v>
      </c>
      <c r="D17" s="20" t="s">
        <v>20</v>
      </c>
      <c r="E17" s="21" t="s">
        <v>12</v>
      </c>
      <c r="F17" s="19" t="s">
        <v>21</v>
      </c>
      <c r="G17" s="19">
        <v>1</v>
      </c>
      <c r="H17" s="22">
        <v>215000</v>
      </c>
    </row>
    <row r="18" spans="1:8" ht="25.5" x14ac:dyDescent="0.25">
      <c r="A18" s="18">
        <v>5</v>
      </c>
      <c r="B18" s="19" t="s">
        <v>9</v>
      </c>
      <c r="C18" s="19" t="s">
        <v>10</v>
      </c>
      <c r="D18" s="20" t="s">
        <v>22</v>
      </c>
      <c r="E18" s="21" t="s">
        <v>16</v>
      </c>
      <c r="F18" s="19" t="s">
        <v>21</v>
      </c>
      <c r="G18" s="19">
        <v>1</v>
      </c>
      <c r="H18" s="22">
        <v>1000000</v>
      </c>
    </row>
    <row r="19" spans="1:8" x14ac:dyDescent="0.25">
      <c r="A19" s="18">
        <v>6</v>
      </c>
      <c r="B19" s="19" t="s">
        <v>9</v>
      </c>
      <c r="C19" s="19" t="s">
        <v>14</v>
      </c>
      <c r="D19" s="20" t="s">
        <v>23</v>
      </c>
      <c r="E19" s="21" t="s">
        <v>16</v>
      </c>
      <c r="F19" s="19" t="s">
        <v>21</v>
      </c>
      <c r="G19" s="19">
        <v>5</v>
      </c>
      <c r="H19" s="22">
        <v>7500000</v>
      </c>
    </row>
    <row r="20" spans="1:8" x14ac:dyDescent="0.25">
      <c r="A20" s="18">
        <v>7</v>
      </c>
      <c r="B20" s="28" t="s">
        <v>9</v>
      </c>
      <c r="C20" s="19" t="s">
        <v>14</v>
      </c>
      <c r="D20" s="20" t="s">
        <v>24</v>
      </c>
      <c r="E20" s="21" t="s">
        <v>16</v>
      </c>
      <c r="F20" s="19" t="s">
        <v>21</v>
      </c>
      <c r="G20" s="19">
        <v>5</v>
      </c>
      <c r="H20" s="22">
        <v>5000000</v>
      </c>
    </row>
    <row r="21" spans="1:8" x14ac:dyDescent="0.25">
      <c r="A21" s="18">
        <v>8</v>
      </c>
      <c r="B21" s="19" t="s">
        <v>9</v>
      </c>
      <c r="C21" s="28" t="s">
        <v>25</v>
      </c>
      <c r="D21" s="20" t="s">
        <v>26</v>
      </c>
      <c r="E21" s="21" t="s">
        <v>16</v>
      </c>
      <c r="F21" s="28" t="s">
        <v>13</v>
      </c>
      <c r="G21" s="19">
        <v>4</v>
      </c>
      <c r="H21" s="22">
        <v>729300</v>
      </c>
    </row>
    <row r="22" spans="1:8" x14ac:dyDescent="0.25">
      <c r="A22" s="18">
        <v>9</v>
      </c>
      <c r="B22" s="19" t="s">
        <v>9</v>
      </c>
      <c r="C22" s="28" t="s">
        <v>27</v>
      </c>
      <c r="D22" s="20" t="s">
        <v>28</v>
      </c>
      <c r="E22" s="21" t="s">
        <v>12</v>
      </c>
      <c r="F22" s="19" t="s">
        <v>21</v>
      </c>
      <c r="G22" s="19">
        <v>5</v>
      </c>
      <c r="H22" s="22">
        <v>130000</v>
      </c>
    </row>
    <row r="23" spans="1:8" x14ac:dyDescent="0.25">
      <c r="A23" s="18">
        <v>10</v>
      </c>
      <c r="B23" s="26" t="s">
        <v>9</v>
      </c>
      <c r="C23" s="23" t="s">
        <v>29</v>
      </c>
      <c r="D23" s="29" t="s">
        <v>30</v>
      </c>
      <c r="E23" s="25" t="s">
        <v>16</v>
      </c>
      <c r="F23" s="23" t="s">
        <v>21</v>
      </c>
      <c r="G23" s="26">
        <v>4</v>
      </c>
      <c r="H23" s="22">
        <v>460000</v>
      </c>
    </row>
    <row r="24" spans="1:8" ht="25.5" x14ac:dyDescent="0.25">
      <c r="A24" s="18">
        <v>11</v>
      </c>
      <c r="B24" s="19" t="s">
        <v>9</v>
      </c>
      <c r="C24" s="28" t="s">
        <v>29</v>
      </c>
      <c r="D24" s="20" t="s">
        <v>31</v>
      </c>
      <c r="E24" s="21" t="s">
        <v>12</v>
      </c>
      <c r="F24" s="28" t="s">
        <v>21</v>
      </c>
      <c r="G24" s="19">
        <v>5</v>
      </c>
      <c r="H24" s="22">
        <f>15404+61620</f>
        <v>77024</v>
      </c>
    </row>
    <row r="25" spans="1:8" x14ac:dyDescent="0.25">
      <c r="A25" s="18">
        <v>12</v>
      </c>
      <c r="B25" s="26" t="s">
        <v>9</v>
      </c>
      <c r="C25" s="23" t="s">
        <v>10</v>
      </c>
      <c r="D25" s="29" t="s">
        <v>32</v>
      </c>
      <c r="E25" s="25" t="s">
        <v>12</v>
      </c>
      <c r="F25" s="23" t="s">
        <v>33</v>
      </c>
      <c r="G25" s="26">
        <v>1</v>
      </c>
      <c r="H25" s="22">
        <v>120000</v>
      </c>
    </row>
    <row r="26" spans="1:8" x14ac:dyDescent="0.25">
      <c r="A26" s="18">
        <v>13</v>
      </c>
      <c r="B26" s="26" t="s">
        <v>9</v>
      </c>
      <c r="C26" s="23" t="s">
        <v>25</v>
      </c>
      <c r="D26" s="29" t="s">
        <v>34</v>
      </c>
      <c r="E26" s="25" t="s">
        <v>12</v>
      </c>
      <c r="F26" s="23" t="s">
        <v>35</v>
      </c>
      <c r="G26" s="26">
        <v>5</v>
      </c>
      <c r="H26" s="22">
        <v>90000</v>
      </c>
    </row>
    <row r="27" spans="1:8" x14ac:dyDescent="0.25">
      <c r="A27" s="18">
        <v>14</v>
      </c>
      <c r="B27" s="26" t="s">
        <v>9</v>
      </c>
      <c r="C27" s="26" t="s">
        <v>29</v>
      </c>
      <c r="D27" s="29" t="s">
        <v>36</v>
      </c>
      <c r="E27" s="25" t="s">
        <v>12</v>
      </c>
      <c r="F27" s="23" t="s">
        <v>21</v>
      </c>
      <c r="G27" s="26">
        <v>5</v>
      </c>
      <c r="H27" s="22">
        <v>150000</v>
      </c>
    </row>
    <row r="28" spans="1:8" ht="25.5" x14ac:dyDescent="0.25">
      <c r="A28" s="30">
        <v>15</v>
      </c>
      <c r="B28" s="19" t="s">
        <v>9</v>
      </c>
      <c r="C28" s="19" t="s">
        <v>37</v>
      </c>
      <c r="D28" s="20" t="s">
        <v>38</v>
      </c>
      <c r="E28" s="21" t="s">
        <v>12</v>
      </c>
      <c r="F28" s="19" t="s">
        <v>21</v>
      </c>
      <c r="G28" s="19">
        <v>5</v>
      </c>
      <c r="H28" s="22">
        <v>65000</v>
      </c>
    </row>
    <row r="29" spans="1:8" ht="25.5" x14ac:dyDescent="0.25">
      <c r="A29" s="30">
        <v>16</v>
      </c>
      <c r="B29" s="19" t="s">
        <v>39</v>
      </c>
      <c r="C29" s="28" t="s">
        <v>27</v>
      </c>
      <c r="D29" s="20" t="s">
        <v>40</v>
      </c>
      <c r="E29" s="21" t="s">
        <v>12</v>
      </c>
      <c r="F29" s="19" t="s">
        <v>21</v>
      </c>
      <c r="G29" s="19">
        <v>5</v>
      </c>
      <c r="H29" s="22">
        <v>100000</v>
      </c>
    </row>
    <row r="30" spans="1:8" x14ac:dyDescent="0.25">
      <c r="A30" s="30">
        <v>17</v>
      </c>
      <c r="B30" s="19" t="s">
        <v>39</v>
      </c>
      <c r="C30" s="28" t="s">
        <v>27</v>
      </c>
      <c r="D30" s="20" t="s">
        <v>41</v>
      </c>
      <c r="E30" s="21" t="s">
        <v>12</v>
      </c>
      <c r="F30" s="19" t="s">
        <v>21</v>
      </c>
      <c r="G30" s="19">
        <v>5</v>
      </c>
      <c r="H30" s="22">
        <v>42500</v>
      </c>
    </row>
    <row r="31" spans="1:8" ht="25.5" x14ac:dyDescent="0.25">
      <c r="A31" s="30">
        <v>18</v>
      </c>
      <c r="B31" s="19" t="s">
        <v>39</v>
      </c>
      <c r="C31" s="28" t="s">
        <v>29</v>
      </c>
      <c r="D31" s="20" t="s">
        <v>42</v>
      </c>
      <c r="E31" s="21" t="s">
        <v>12</v>
      </c>
      <c r="F31" s="28" t="s">
        <v>21</v>
      </c>
      <c r="G31" s="19">
        <v>2</v>
      </c>
      <c r="H31" s="22">
        <v>75000</v>
      </c>
    </row>
    <row r="32" spans="1:8" x14ac:dyDescent="0.25">
      <c r="A32" s="30">
        <v>19</v>
      </c>
      <c r="B32" s="26" t="s">
        <v>39</v>
      </c>
      <c r="C32" s="26" t="s">
        <v>14</v>
      </c>
      <c r="D32" s="29" t="s">
        <v>43</v>
      </c>
      <c r="E32" s="25" t="s">
        <v>16</v>
      </c>
      <c r="F32" s="26" t="s">
        <v>35</v>
      </c>
      <c r="G32" s="19">
        <v>2</v>
      </c>
      <c r="H32" s="22">
        <v>350000</v>
      </c>
    </row>
    <row r="33" spans="1:8" x14ac:dyDescent="0.25">
      <c r="A33" s="30">
        <v>20</v>
      </c>
      <c r="B33" s="23" t="s">
        <v>39</v>
      </c>
      <c r="C33" s="23" t="s">
        <v>10</v>
      </c>
      <c r="D33" s="29" t="s">
        <v>44</v>
      </c>
      <c r="E33" s="31" t="s">
        <v>16</v>
      </c>
      <c r="F33" s="23" t="s">
        <v>21</v>
      </c>
      <c r="G33" s="26">
        <v>3</v>
      </c>
      <c r="H33" s="22">
        <f>(88000+68000)*3*1.1</f>
        <v>514800.00000000006</v>
      </c>
    </row>
    <row r="34" spans="1:8" ht="25.5" x14ac:dyDescent="0.25">
      <c r="A34" s="30">
        <v>21</v>
      </c>
      <c r="B34" s="28" t="s">
        <v>45</v>
      </c>
      <c r="C34" s="19" t="s">
        <v>46</v>
      </c>
      <c r="D34" s="20" t="s">
        <v>47</v>
      </c>
      <c r="E34" s="32" t="s">
        <v>12</v>
      </c>
      <c r="F34" s="21" t="s">
        <v>21</v>
      </c>
      <c r="G34" s="19">
        <v>3</v>
      </c>
      <c r="H34" s="22">
        <v>26000</v>
      </c>
    </row>
    <row r="35" spans="1:8" ht="25.5" x14ac:dyDescent="0.25">
      <c r="A35" s="30">
        <v>22</v>
      </c>
      <c r="B35" s="28" t="s">
        <v>45</v>
      </c>
      <c r="C35" s="19" t="s">
        <v>48</v>
      </c>
      <c r="D35" s="33" t="s">
        <v>49</v>
      </c>
      <c r="E35" s="21" t="s">
        <v>16</v>
      </c>
      <c r="F35" s="28" t="s">
        <v>21</v>
      </c>
      <c r="G35" s="19">
        <v>5</v>
      </c>
      <c r="H35" s="22">
        <v>575000</v>
      </c>
    </row>
    <row r="36" spans="1:8" x14ac:dyDescent="0.25">
      <c r="A36" s="30">
        <v>23</v>
      </c>
      <c r="B36" s="28" t="s">
        <v>45</v>
      </c>
      <c r="C36" s="28" t="s">
        <v>27</v>
      </c>
      <c r="D36" s="33" t="s">
        <v>50</v>
      </c>
      <c r="E36" s="21" t="s">
        <v>12</v>
      </c>
      <c r="F36" s="28" t="s">
        <v>21</v>
      </c>
      <c r="G36" s="19">
        <v>4</v>
      </c>
      <c r="H36" s="22" t="s">
        <v>51</v>
      </c>
    </row>
    <row r="37" spans="1:8" x14ac:dyDescent="0.25">
      <c r="A37" s="30">
        <v>24</v>
      </c>
      <c r="B37" s="28" t="s">
        <v>45</v>
      </c>
      <c r="C37" s="23" t="s">
        <v>25</v>
      </c>
      <c r="D37" s="33" t="s">
        <v>52</v>
      </c>
      <c r="E37" s="21" t="s">
        <v>12</v>
      </c>
      <c r="F37" s="28" t="s">
        <v>21</v>
      </c>
      <c r="G37" s="19">
        <v>5</v>
      </c>
      <c r="H37" s="22">
        <v>132000</v>
      </c>
    </row>
    <row r="38" spans="1:8" x14ac:dyDescent="0.25">
      <c r="A38" s="30">
        <v>25</v>
      </c>
      <c r="B38" s="26" t="s">
        <v>45</v>
      </c>
      <c r="C38" s="23" t="s">
        <v>25</v>
      </c>
      <c r="D38" s="29" t="s">
        <v>53</v>
      </c>
      <c r="E38" s="25" t="s">
        <v>12</v>
      </c>
      <c r="F38" s="23" t="s">
        <v>21</v>
      </c>
      <c r="G38" s="26">
        <v>1</v>
      </c>
      <c r="H38" s="22">
        <v>30000</v>
      </c>
    </row>
    <row r="39" spans="1:8" x14ac:dyDescent="0.25">
      <c r="A39" s="30">
        <v>26</v>
      </c>
      <c r="B39" s="23" t="s">
        <v>45</v>
      </c>
      <c r="C39" s="23" t="s">
        <v>10</v>
      </c>
      <c r="D39" s="29" t="s">
        <v>54</v>
      </c>
      <c r="E39" s="31" t="s">
        <v>12</v>
      </c>
      <c r="F39" s="23" t="s">
        <v>35</v>
      </c>
      <c r="G39" s="26">
        <v>2</v>
      </c>
      <c r="H39" s="22">
        <v>803402</v>
      </c>
    </row>
    <row r="40" spans="1:8" x14ac:dyDescent="0.25">
      <c r="A40" s="30">
        <v>27</v>
      </c>
      <c r="B40" s="19" t="s">
        <v>45</v>
      </c>
      <c r="C40" s="19" t="s">
        <v>48</v>
      </c>
      <c r="D40" s="20" t="s">
        <v>55</v>
      </c>
      <c r="E40" s="21" t="s">
        <v>12</v>
      </c>
      <c r="F40" s="28" t="s">
        <v>21</v>
      </c>
      <c r="G40" s="19">
        <v>5</v>
      </c>
      <c r="H40" s="22">
        <v>52500</v>
      </c>
    </row>
    <row r="41" spans="1:8" x14ac:dyDescent="0.25">
      <c r="A41" s="30">
        <v>28</v>
      </c>
      <c r="B41" s="19" t="s">
        <v>56</v>
      </c>
      <c r="C41" s="19" t="s">
        <v>46</v>
      </c>
      <c r="D41" s="20" t="s">
        <v>57</v>
      </c>
      <c r="E41" s="21" t="s">
        <v>16</v>
      </c>
      <c r="F41" s="19" t="s">
        <v>21</v>
      </c>
      <c r="G41" s="19">
        <v>5</v>
      </c>
      <c r="H41" s="22">
        <v>1125000</v>
      </c>
    </row>
    <row r="42" spans="1:8" x14ac:dyDescent="0.25">
      <c r="A42" s="30">
        <v>29</v>
      </c>
      <c r="B42" s="23" t="s">
        <v>56</v>
      </c>
      <c r="C42" s="23" t="s">
        <v>10</v>
      </c>
      <c r="D42" s="29" t="s">
        <v>58</v>
      </c>
      <c r="E42" s="31" t="s">
        <v>12</v>
      </c>
      <c r="F42" s="23" t="s">
        <v>35</v>
      </c>
      <c r="G42" s="26">
        <v>1</v>
      </c>
      <c r="H42" s="22">
        <v>250000</v>
      </c>
    </row>
    <row r="43" spans="1:8" x14ac:dyDescent="0.25">
      <c r="A43" s="30">
        <v>30</v>
      </c>
      <c r="B43" s="23" t="s">
        <v>56</v>
      </c>
      <c r="C43" s="23" t="s">
        <v>10</v>
      </c>
      <c r="D43" s="24" t="s">
        <v>59</v>
      </c>
      <c r="E43" s="25" t="s">
        <v>16</v>
      </c>
      <c r="F43" s="23" t="s">
        <v>33</v>
      </c>
      <c r="G43" s="26">
        <v>1</v>
      </c>
      <c r="H43" s="22">
        <v>1800000</v>
      </c>
    </row>
    <row r="44" spans="1:8" x14ac:dyDescent="0.25">
      <c r="A44" s="30">
        <v>31</v>
      </c>
      <c r="B44" s="19" t="s">
        <v>56</v>
      </c>
      <c r="C44" s="19" t="s">
        <v>10</v>
      </c>
      <c r="D44" s="20" t="s">
        <v>60</v>
      </c>
      <c r="E44" s="21" t="s">
        <v>16</v>
      </c>
      <c r="F44" s="19" t="s">
        <v>21</v>
      </c>
      <c r="G44" s="19">
        <v>2</v>
      </c>
      <c r="H44" s="22">
        <f>85000*2</f>
        <v>170000</v>
      </c>
    </row>
    <row r="45" spans="1:8" x14ac:dyDescent="0.25">
      <c r="A45" s="30">
        <v>32</v>
      </c>
      <c r="B45" s="28" t="s">
        <v>56</v>
      </c>
      <c r="C45" s="23" t="s">
        <v>25</v>
      </c>
      <c r="D45" s="33" t="s">
        <v>61</v>
      </c>
      <c r="E45" s="21" t="s">
        <v>12</v>
      </c>
      <c r="F45" s="28" t="s">
        <v>21</v>
      </c>
      <c r="G45" s="19">
        <v>2</v>
      </c>
      <c r="H45" s="22">
        <v>28000</v>
      </c>
    </row>
    <row r="46" spans="1:8" x14ac:dyDescent="0.25">
      <c r="A46" s="30">
        <v>33</v>
      </c>
      <c r="B46" s="19" t="s">
        <v>56</v>
      </c>
      <c r="C46" s="19" t="s">
        <v>10</v>
      </c>
      <c r="D46" s="20" t="s">
        <v>62</v>
      </c>
      <c r="E46" s="21" t="s">
        <v>12</v>
      </c>
      <c r="F46" s="19" t="s">
        <v>35</v>
      </c>
      <c r="G46" s="19">
        <v>1</v>
      </c>
      <c r="H46" s="22">
        <v>100000</v>
      </c>
    </row>
    <row r="47" spans="1:8" ht="25.5" x14ac:dyDescent="0.25">
      <c r="A47" s="30">
        <v>34</v>
      </c>
      <c r="B47" s="34" t="s">
        <v>56</v>
      </c>
      <c r="C47" s="19" t="s">
        <v>10</v>
      </c>
      <c r="D47" s="20" t="s">
        <v>63</v>
      </c>
      <c r="E47" s="21" t="s">
        <v>12</v>
      </c>
      <c r="F47" s="19" t="s">
        <v>18</v>
      </c>
      <c r="G47" s="19">
        <v>5</v>
      </c>
      <c r="H47" s="27" t="s">
        <v>19</v>
      </c>
    </row>
    <row r="48" spans="1:8" ht="15.75" thickBot="1" x14ac:dyDescent="0.3">
      <c r="A48" s="30">
        <v>35</v>
      </c>
      <c r="B48" s="35" t="s">
        <v>56</v>
      </c>
      <c r="C48" s="36" t="s">
        <v>10</v>
      </c>
      <c r="D48" s="37" t="s">
        <v>64</v>
      </c>
      <c r="E48" s="38" t="s">
        <v>12</v>
      </c>
      <c r="F48" s="35" t="s">
        <v>35</v>
      </c>
      <c r="G48" s="38">
        <v>1</v>
      </c>
      <c r="H48" s="39">
        <v>150000</v>
      </c>
    </row>
  </sheetData>
  <mergeCells count="1">
    <mergeCell ref="A12:H12"/>
  </mergeCells>
  <conditionalFormatting sqref="D15:D47">
    <cfRule type="duplicateValues" dxfId="0" priority="1" stopIfTrue="1"/>
  </conditionalFormatting>
  <dataValidations count="4">
    <dataValidation type="list" allowBlank="1" showInputMessage="1" showErrorMessage="1" sqref="F14:F48" xr:uid="{4F76458E-1591-454B-8109-290ED88FB662}">
      <formula1>$P$1:$P$7</formula1>
    </dataValidation>
    <dataValidation type="list" allowBlank="1" showInputMessage="1" showErrorMessage="1" sqref="C14:C48" xr:uid="{06760452-1036-4980-9661-F918C9A4921B}">
      <formula1>$O$1:$O$12</formula1>
    </dataValidation>
    <dataValidation allowBlank="1" showInputMessage="1" promptTitle="Descripción de la licitación" prompt="_x000a_Resumir brevemente el objeto de la contratación." sqref="D14:E47" xr:uid="{6D0415DC-1446-4DA2-BB0C-012A740F6D16}"/>
    <dataValidation type="list" allowBlank="1" showInputMessage="1" showErrorMessage="1" sqref="B14:B48" xr:uid="{FDA56044-F146-46B0-8BAB-77D2F7038DBD}">
      <formula1>$N$1:$N$4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4a6e2a-cf32-4269-b6c2-65da312742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51CFBF754634F884D02FD8FE70F3E" ma:contentTypeVersion="5" ma:contentTypeDescription="Create a new document." ma:contentTypeScope="" ma:versionID="3dd5e44c8f4be44449b8e3829b24c962">
  <xsd:schema xmlns:xsd="http://www.w3.org/2001/XMLSchema" xmlns:xs="http://www.w3.org/2001/XMLSchema" xmlns:p="http://schemas.microsoft.com/office/2006/metadata/properties" xmlns:ns3="ce4a6e2a-cf32-4269-b6c2-65da3127423f" targetNamespace="http://schemas.microsoft.com/office/2006/metadata/properties" ma:root="true" ma:fieldsID="0a6714bd9e7b5ff4749e0dbd076ecb87" ns3:_="">
    <xsd:import namespace="ce4a6e2a-cf32-4269-b6c2-65da312742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6e2a-cf32-4269-b6c2-65da31274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362DF-A2D4-4CDE-AF78-3A26C4DE8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EFBEA5-FB28-4F67-BE47-FAD8DDAD1EF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e4a6e2a-cf32-4269-b6c2-65da3127423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8EDBAE-0B81-4E69-A949-5ADCB6934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a6e2a-cf32-4269-b6c2-65da31274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Adrían Delgado</dc:creator>
  <cp:lastModifiedBy>Cléa Leila Chartier</cp:lastModifiedBy>
  <dcterms:created xsi:type="dcterms:W3CDTF">2026-01-05T09:37:22Z</dcterms:created>
  <dcterms:modified xsi:type="dcterms:W3CDTF">2026-01-05T10:32:35Z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0x01010032351CFBF754634F884D02FD8FE70F3E</vt:lpwstr>
  </property>
</Properties>
</file>